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20025" windowHeight="12315" activeTab="0"/>
  </bookViews>
  <sheets>
    <sheet name="Budget" sheetId="1" r:id="rId1"/>
    <sheet name="Abonnementen" sheetId="2" r:id="rId2"/>
    <sheet name="Schulden" sheetId="3" r:id="rId3"/>
    <sheet name="Details en Polisnummers" sheetId="4" r:id="rId4"/>
    <sheet name="NIBUD referentie" sheetId="5" r:id="rId5"/>
  </sheets>
  <definedNames/>
  <calcPr fullCalcOnLoad="1"/>
</workbook>
</file>

<file path=xl/comments3.xml><?xml version="1.0" encoding="utf-8"?>
<comments xmlns="http://schemas.openxmlformats.org/spreadsheetml/2006/main">
  <authors>
    <author>Loeki</author>
  </authors>
  <commentList>
    <comment ref="G4" authorId="0">
      <text>
        <r>
          <rPr>
            <b/>
            <sz val="9"/>
            <rFont val="Tahoma"/>
            <family val="0"/>
          </rPr>
          <t>Loeki:</t>
        </r>
        <r>
          <rPr>
            <sz val="9"/>
            <rFont val="Tahoma"/>
            <family val="0"/>
          </rPr>
          <t xml:space="preserve">
kinderen samen</t>
        </r>
      </text>
    </comment>
  </commentList>
</comments>
</file>

<file path=xl/sharedStrings.xml><?xml version="1.0" encoding="utf-8"?>
<sst xmlns="http://schemas.openxmlformats.org/spreadsheetml/2006/main" count="138" uniqueCount="121">
  <si>
    <t>Vakantiegeld</t>
  </si>
  <si>
    <t>Kleding en schoenen</t>
  </si>
  <si>
    <t>TOTAAL INKOMSTEN</t>
  </si>
  <si>
    <t>INKOMSTEN</t>
  </si>
  <si>
    <t xml:space="preserve">Ziektekostenverzekering </t>
  </si>
  <si>
    <t>Autoverzekering</t>
  </si>
  <si>
    <t>Telefoon mobiel</t>
  </si>
  <si>
    <t>Rente en aflossing</t>
  </si>
  <si>
    <t>Per jaar</t>
  </si>
  <si>
    <t>Boodschappen</t>
  </si>
  <si>
    <t>Vaste lasten:</t>
  </si>
  <si>
    <t>Abonnementen jaarlijks</t>
  </si>
  <si>
    <t>Abonnementen maandelijks</t>
  </si>
  <si>
    <t>Waterschapsheffing</t>
  </si>
  <si>
    <t>Gemeentelijke belasting (incl.riool)</t>
  </si>
  <si>
    <t>zie tab abonnementen</t>
  </si>
  <si>
    <t>Benzine</t>
  </si>
  <si>
    <t>Eigen risico</t>
  </si>
  <si>
    <t>Uitgaan e.d.</t>
  </si>
  <si>
    <t>TV/internet</t>
  </si>
  <si>
    <t>totaal</t>
  </si>
  <si>
    <t>Zorgtoeslag</t>
  </si>
  <si>
    <t>Reisverzekering</t>
  </si>
  <si>
    <t>Motorrijtuigenbelasting</t>
  </si>
  <si>
    <t>minimaal noodzakelijke kosten</t>
  </si>
  <si>
    <t>aanvullende kosten voor sociale participatie</t>
  </si>
  <si>
    <t>bezoek ontvangen</t>
  </si>
  <si>
    <t>gas en andere brandstoffen</t>
  </si>
  <si>
    <t>op bezoek gaan</t>
  </si>
  <si>
    <t>elektriciteit</t>
  </si>
  <si>
    <t>vakantie</t>
  </si>
  <si>
    <t>water</t>
  </si>
  <si>
    <t>uitgaan</t>
  </si>
  <si>
    <t>inventaris, onderhoud huis en tuin</t>
  </si>
  <si>
    <t>extra vervoer</t>
  </si>
  <si>
    <t>telefoon, kabel en internet</t>
  </si>
  <si>
    <t>hobby en sporten</t>
  </si>
  <si>
    <t>verzekeringen</t>
  </si>
  <si>
    <t>bibliotheek</t>
  </si>
  <si>
    <t>voeding</t>
  </si>
  <si>
    <t>kleding</t>
  </si>
  <si>
    <t>was- en schoonmaakartikelen</t>
  </si>
  <si>
    <t>persoonlijke verzorging</t>
  </si>
  <si>
    <t>vervoer</t>
  </si>
  <si>
    <t>diversen</t>
  </si>
  <si>
    <t>NIBUD-referentiebudget</t>
  </si>
  <si>
    <t>niet-vergoede ziektekosten</t>
  </si>
  <si>
    <t>huur</t>
  </si>
  <si>
    <t>Rechtsbijstandsverzekering</t>
  </si>
  <si>
    <t>Elektra/gas</t>
  </si>
  <si>
    <t>betaald</t>
  </si>
  <si>
    <t>netto</t>
  </si>
  <si>
    <t>Onderhoud auto</t>
  </si>
  <si>
    <t>Fietsverzekering</t>
  </si>
  <si>
    <t>Sparen</t>
  </si>
  <si>
    <t>Honden medicijnen</t>
  </si>
  <si>
    <t>Variabele lasten (schatting)</t>
  </si>
  <si>
    <t>Hondenbelasting</t>
  </si>
  <si>
    <t>Reiskostenvergoeding</t>
  </si>
  <si>
    <t>juni</t>
  </si>
  <si>
    <t>juli</t>
  </si>
  <si>
    <t>schuld</t>
  </si>
  <si>
    <t>aug</t>
  </si>
  <si>
    <t>sep</t>
  </si>
  <si>
    <t>okt</t>
  </si>
  <si>
    <t>nov</t>
  </si>
  <si>
    <t>dec</t>
  </si>
  <si>
    <t>jan</t>
  </si>
  <si>
    <t>feb</t>
  </si>
  <si>
    <t>mei</t>
  </si>
  <si>
    <t>mrt</t>
  </si>
  <si>
    <t>apr</t>
  </si>
  <si>
    <t>Verzekeringen en polisnummers etc.</t>
  </si>
  <si>
    <t>Inboedelverzekering/WA</t>
  </si>
  <si>
    <t>Huurtoeslag</t>
  </si>
  <si>
    <t>Huur (inc. Voorschot warmte)</t>
  </si>
  <si>
    <t>zie tab schulden</t>
  </si>
  <si>
    <t>Waterbedrijf</t>
  </si>
  <si>
    <t>werkgever</t>
  </si>
  <si>
    <t>verhuurder</t>
  </si>
  <si>
    <t xml:space="preserve">leverancier </t>
  </si>
  <si>
    <t>waterschap</t>
  </si>
  <si>
    <t>verzekering hond</t>
  </si>
  <si>
    <t>verzekeraar</t>
  </si>
  <si>
    <t>provider</t>
  </si>
  <si>
    <t>garage</t>
  </si>
  <si>
    <t>klantnummers/polisnummers e.d.</t>
  </si>
  <si>
    <t>via spaarrekening</t>
  </si>
  <si>
    <t>vereniging</t>
  </si>
  <si>
    <t>wegenwacht</t>
  </si>
  <si>
    <t xml:space="preserve">Budget </t>
  </si>
  <si>
    <t>netflix</t>
  </si>
  <si>
    <t>hbo max</t>
  </si>
  <si>
    <t>loterij</t>
  </si>
  <si>
    <t>woningnet</t>
  </si>
  <si>
    <t xml:space="preserve">bankkosten </t>
  </si>
  <si>
    <t>Per maand</t>
  </si>
  <si>
    <t>gemeente</t>
  </si>
  <si>
    <t>belastingdienst</t>
  </si>
  <si>
    <t>donatie</t>
  </si>
  <si>
    <t>patreon</t>
  </si>
  <si>
    <t>schoonmaakster</t>
  </si>
  <si>
    <t>hondenuitlaat</t>
  </si>
  <si>
    <t>Salaris/uitkering</t>
  </si>
  <si>
    <t>werkgever/instantie</t>
  </si>
  <si>
    <t>8% (bij salaris mei)</t>
  </si>
  <si>
    <t>TOTAAL VASTE LASTEN</t>
  </si>
  <si>
    <t>TOTAAL VASTE &amp; VARIABELE LASTEN</t>
  </si>
  <si>
    <t>incasso?</t>
  </si>
  <si>
    <t>x</t>
  </si>
  <si>
    <t xml:space="preserve">over of tekort per maand </t>
  </si>
  <si>
    <t>dierenarts</t>
  </si>
  <si>
    <t>Maandelijkse kosten:</t>
  </si>
  <si>
    <t>Jaarlijkse kosten</t>
  </si>
  <si>
    <t xml:space="preserve">betrokken partij </t>
  </si>
  <si>
    <t>Soort kosten</t>
  </si>
  <si>
    <t>bedrag</t>
  </si>
  <si>
    <t>ziektekostenverzekeraar</t>
  </si>
  <si>
    <t>totaal variabel:</t>
  </si>
  <si>
    <t>(Vrijwilligersvergoeding)</t>
  </si>
  <si>
    <t>Let op: alleen schrijven in de witte vakjes!!!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</si>
</sst>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_(&quot;$&quot;* #,##0.00_);_(&quot;$&quot;* \(#,##0.00\);_(&quot;$&quot;* &quot;-&quot;??_);_(@_)"/>
    <numFmt numFmtId="166" formatCode="&quot;€&quot;\ #,##0.00_-"/>
    <numFmt numFmtId="167" formatCode="[$€-2]\ #,##0.00_-;[Red][$€-2]\ #,##0.00\-"/>
    <numFmt numFmtId="168" formatCode="&quot;€&quot;\ #,##0.00"/>
    <numFmt numFmtId="169" formatCode="[$€-2]\ #,##0.00;[Red][$€-2]\ \-#,##0.00"/>
    <numFmt numFmtId="170" formatCode="&quot;Ja&quot;;&quot;Ja&quot;;&quot;Nee&quot;"/>
    <numFmt numFmtId="171" formatCode="&quot;Waar&quot;;&quot;Waar&quot;;&quot;Onwaar&quot;"/>
    <numFmt numFmtId="172" formatCode="&quot;Aan&quot;;&quot;Aan&quot;;&quot;Uit&quot;"/>
    <numFmt numFmtId="173" formatCode="[$€-2]\ #.##000_);[Red]\([$€-2]\ #.##000\)"/>
    <numFmt numFmtId="174" formatCode="_ [$€-2]\ * #,##0.00_ ;_ [$€-2]\ * \-#,##0.00_ ;_ [$€-2]\ * &quot;-&quot;??_ ;_ @_ "/>
    <numFmt numFmtId="175" formatCode="[$-413]dddd\ d\ mmmm\ yyyy"/>
  </numFmts>
  <fonts count="68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sz val="10"/>
      <name val="Bradley Hand ITC"/>
      <family val="4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8"/>
      <color indexed="9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Arial"/>
      <family val="2"/>
    </font>
    <font>
      <b/>
      <sz val="10"/>
      <color indexed="5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i/>
      <sz val="11"/>
      <name val="Arial"/>
      <family val="2"/>
    </font>
    <font>
      <b/>
      <sz val="11"/>
      <color indexed="50"/>
      <name val="Arial"/>
      <family val="2"/>
    </font>
    <font>
      <b/>
      <sz val="8"/>
      <color indexed="9"/>
      <name val="Arial"/>
      <family val="2"/>
    </font>
    <font>
      <b/>
      <sz val="12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rgb="FF3A8834"/>
      <name val="Arial"/>
      <family val="2"/>
    </font>
    <font>
      <b/>
      <sz val="14"/>
      <color rgb="FF0A0A0A"/>
      <name val="Arial"/>
      <family val="2"/>
    </font>
    <font>
      <sz val="14"/>
      <color rgb="FF0A0A0A"/>
      <name val="Arial"/>
      <family val="2"/>
    </font>
    <font>
      <sz val="10"/>
      <color rgb="FFFF0000"/>
      <name val="Arial"/>
      <family val="2"/>
    </font>
    <font>
      <b/>
      <sz val="11"/>
      <color rgb="FF67C957"/>
      <name val="Arial"/>
      <family val="2"/>
    </font>
    <font>
      <b/>
      <sz val="11"/>
      <color rgb="FFFF0000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darkGray">
        <fgColor indexed="9"/>
        <bgColor indexed="13"/>
      </patternFill>
    </fill>
    <fill>
      <patternFill patternType="darkGray">
        <fgColor indexed="9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medium"/>
    </border>
    <border>
      <left style="thin"/>
      <right/>
      <top style="thin"/>
      <bottom style="medium"/>
    </border>
    <border>
      <left style="thin"/>
      <right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32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26" borderId="9" applyNumberFormat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5" fontId="0" fillId="0" borderId="0" xfId="57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right"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61" fillId="33" borderId="10" xfId="0" applyFont="1" applyFill="1" applyBorder="1" applyAlignment="1">
      <alignment vertical="center" wrapText="1"/>
    </xf>
    <xf numFmtId="0" fontId="61" fillId="33" borderId="10" xfId="0" applyFont="1" applyFill="1" applyBorder="1" applyAlignment="1">
      <alignment horizontal="right" vertical="center" wrapText="1"/>
    </xf>
    <xf numFmtId="0" fontId="62" fillId="33" borderId="10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44" fontId="4" fillId="34" borderId="0" xfId="0" applyNumberFormat="1" applyFont="1" applyFill="1" applyBorder="1" applyAlignment="1" applyProtection="1">
      <alignment/>
      <protection hidden="1" locked="0"/>
    </xf>
    <xf numFmtId="44" fontId="4" fillId="34" borderId="11" xfId="0" applyNumberFormat="1" applyFont="1" applyFill="1" applyBorder="1" applyAlignment="1" applyProtection="1">
      <alignment/>
      <protection hidden="1"/>
    </xf>
    <xf numFmtId="44" fontId="4" fillId="34" borderId="11" xfId="0" applyNumberFormat="1" applyFont="1" applyFill="1" applyBorder="1" applyAlignment="1" applyProtection="1" quotePrefix="1">
      <alignment/>
      <protection hidden="1"/>
    </xf>
    <xf numFmtId="44" fontId="7" fillId="34" borderId="11" xfId="0" applyNumberFormat="1" applyFont="1" applyFill="1" applyBorder="1" applyAlignment="1" applyProtection="1">
      <alignment/>
      <protection hidden="1"/>
    </xf>
    <xf numFmtId="44" fontId="4" fillId="34" borderId="12" xfId="0" applyNumberFormat="1" applyFont="1" applyFill="1" applyBorder="1" applyAlignment="1" applyProtection="1">
      <alignment/>
      <protection hidden="1"/>
    </xf>
    <xf numFmtId="44" fontId="4" fillId="34" borderId="12" xfId="0" applyNumberFormat="1" applyFont="1" applyFill="1" applyBorder="1" applyAlignment="1" applyProtection="1">
      <alignment/>
      <protection hidden="1" locked="0"/>
    </xf>
    <xf numFmtId="0" fontId="4" fillId="35" borderId="10" xfId="0" applyFont="1" applyFill="1" applyBorder="1" applyAlignment="1" applyProtection="1">
      <alignment/>
      <protection hidden="1" locked="0"/>
    </xf>
    <xf numFmtId="44" fontId="4" fillId="35" borderId="10" xfId="0" applyNumberFormat="1" applyFont="1" applyFill="1" applyBorder="1" applyAlignment="1" applyProtection="1">
      <alignment/>
      <protection hidden="1" locked="0"/>
    </xf>
    <xf numFmtId="44" fontId="4" fillId="35" borderId="10" xfId="0" applyNumberFormat="1" applyFont="1" applyFill="1" applyBorder="1" applyAlignment="1" applyProtection="1" quotePrefix="1">
      <alignment/>
      <protection hidden="1" locked="0"/>
    </xf>
    <xf numFmtId="44" fontId="7" fillId="34" borderId="12" xfId="0" applyNumberFormat="1" applyFont="1" applyFill="1" applyBorder="1" applyAlignment="1" applyProtection="1">
      <alignment/>
      <protection hidden="1" locked="0"/>
    </xf>
    <xf numFmtId="44" fontId="4" fillId="35" borderId="10" xfId="0" applyNumberFormat="1" applyFont="1" applyFill="1" applyBorder="1" applyAlignment="1" applyProtection="1">
      <alignment/>
      <protection hidden="1"/>
    </xf>
    <xf numFmtId="44" fontId="0" fillId="0" borderId="0" xfId="0" applyNumberFormat="1" applyAlignment="1">
      <alignment/>
    </xf>
    <xf numFmtId="44" fontId="4" fillId="34" borderId="10" xfId="0" applyNumberFormat="1" applyFont="1" applyFill="1" applyBorder="1" applyAlignment="1" applyProtection="1">
      <alignment/>
      <protection/>
    </xf>
    <xf numFmtId="44" fontId="4" fillId="34" borderId="13" xfId="0" applyNumberFormat="1" applyFont="1" applyFill="1" applyBorder="1" applyAlignment="1" applyProtection="1">
      <alignment/>
      <protection/>
    </xf>
    <xf numFmtId="44" fontId="59" fillId="34" borderId="12" xfId="0" applyNumberFormat="1" applyFont="1" applyFill="1" applyBorder="1" applyAlignment="1" applyProtection="1">
      <alignment horizontal="center"/>
      <protection hidden="1" locked="0"/>
    </xf>
    <xf numFmtId="44" fontId="6" fillId="34" borderId="12" xfId="0" applyNumberFormat="1" applyFont="1" applyFill="1" applyBorder="1" applyAlignment="1" applyProtection="1">
      <alignment/>
      <protection/>
    </xf>
    <xf numFmtId="44" fontId="6" fillId="34" borderId="11" xfId="0" applyNumberFormat="1" applyFont="1" applyFill="1" applyBorder="1" applyAlignment="1" applyProtection="1">
      <alignment/>
      <protection/>
    </xf>
    <xf numFmtId="44" fontId="6" fillId="34" borderId="14" xfId="0" applyNumberFormat="1" applyFont="1" applyFill="1" applyBorder="1" applyAlignment="1" applyProtection="1">
      <alignment/>
      <protection/>
    </xf>
    <xf numFmtId="44" fontId="4" fillId="34" borderId="12" xfId="0" applyNumberFormat="1" applyFont="1" applyFill="1" applyBorder="1" applyAlignment="1" applyProtection="1">
      <alignment/>
      <protection/>
    </xf>
    <xf numFmtId="44" fontId="4" fillId="34" borderId="11" xfId="0" applyNumberFormat="1" applyFont="1" applyFill="1" applyBorder="1" applyAlignment="1" applyProtection="1">
      <alignment/>
      <protection/>
    </xf>
    <xf numFmtId="44" fontId="5" fillId="0" borderId="0" xfId="0" applyNumberFormat="1" applyFont="1" applyAlignment="1">
      <alignment/>
    </xf>
    <xf numFmtId="44" fontId="0" fillId="0" borderId="0" xfId="0" applyNumberFormat="1" applyAlignment="1" applyProtection="1">
      <alignment/>
      <protection/>
    </xf>
    <xf numFmtId="44" fontId="0" fillId="0" borderId="0" xfId="57" applyNumberFormat="1" applyFont="1" applyAlignment="1">
      <alignment/>
    </xf>
    <xf numFmtId="44" fontId="0" fillId="0" borderId="0" xfId="57" applyNumberFormat="1" applyFont="1" applyAlignment="1" applyProtection="1">
      <alignment/>
      <protection/>
    </xf>
    <xf numFmtId="44" fontId="6" fillId="34" borderId="15" xfId="0" applyNumberFormat="1" applyFont="1" applyFill="1" applyBorder="1" applyAlignment="1" applyProtection="1">
      <alignment/>
      <protection/>
    </xf>
    <xf numFmtId="44" fontId="6" fillId="34" borderId="16" xfId="0" applyNumberFormat="1" applyFont="1" applyFill="1" applyBorder="1" applyAlignment="1" applyProtection="1">
      <alignment/>
      <protection/>
    </xf>
    <xf numFmtId="9" fontId="4" fillId="35" borderId="10" xfId="0" applyNumberFormat="1" applyFont="1" applyFill="1" applyBorder="1" applyAlignment="1" applyProtection="1">
      <alignment/>
      <protection hidden="1" locked="0"/>
    </xf>
    <xf numFmtId="0" fontId="0" fillId="0" borderId="0" xfId="0" applyAlignment="1">
      <alignment horizontal="center"/>
    </xf>
    <xf numFmtId="0" fontId="63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10" xfId="0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5" fillId="36" borderId="10" xfId="0" applyFont="1" applyFill="1" applyBorder="1" applyAlignment="1">
      <alignment/>
    </xf>
    <xf numFmtId="44" fontId="5" fillId="36" borderId="10" xfId="0" applyNumberFormat="1" applyFont="1" applyFill="1" applyBorder="1" applyAlignment="1">
      <alignment/>
    </xf>
    <xf numFmtId="8" fontId="5" fillId="0" borderId="0" xfId="0" applyNumberFormat="1" applyFont="1" applyAlignment="1">
      <alignment/>
    </xf>
    <xf numFmtId="0" fontId="0" fillId="37" borderId="0" xfId="0" applyFill="1" applyAlignment="1">
      <alignment/>
    </xf>
    <xf numFmtId="165" fontId="0" fillId="37" borderId="0" xfId="57" applyFont="1" applyFill="1" applyAlignment="1">
      <alignment/>
    </xf>
    <xf numFmtId="0" fontId="7" fillId="34" borderId="10" xfId="0" applyFont="1" applyFill="1" applyBorder="1" applyAlignment="1" applyProtection="1">
      <alignment/>
      <protection hidden="1" locked="0"/>
    </xf>
    <xf numFmtId="44" fontId="6" fillId="34" borderId="11" xfId="0" applyNumberFormat="1" applyFont="1" applyFill="1" applyBorder="1" applyAlignment="1" applyProtection="1">
      <alignment/>
      <protection hidden="1"/>
    </xf>
    <xf numFmtId="44" fontId="6" fillId="34" borderId="10" xfId="0" applyNumberFormat="1" applyFont="1" applyFill="1" applyBorder="1" applyAlignment="1" applyProtection="1">
      <alignment/>
      <protection hidden="1"/>
    </xf>
    <xf numFmtId="44" fontId="6" fillId="34" borderId="10" xfId="0" applyNumberFormat="1" applyFont="1" applyFill="1" applyBorder="1" applyAlignment="1" applyProtection="1">
      <alignment/>
      <protection hidden="1" locked="0"/>
    </xf>
    <xf numFmtId="0" fontId="4" fillId="34" borderId="11" xfId="0" applyFont="1" applyFill="1" applyBorder="1" applyAlignment="1" applyProtection="1">
      <alignment/>
      <protection hidden="1" locked="0"/>
    </xf>
    <xf numFmtId="166" fontId="4" fillId="34" borderId="13" xfId="0" applyNumberFormat="1" applyFont="1" applyFill="1" applyBorder="1" applyAlignment="1" applyProtection="1">
      <alignment/>
      <protection hidden="1" locked="0"/>
    </xf>
    <xf numFmtId="166" fontId="4" fillId="34" borderId="11" xfId="0" applyNumberFormat="1" applyFont="1" applyFill="1" applyBorder="1" applyAlignment="1" applyProtection="1">
      <alignment/>
      <protection hidden="1" locked="0"/>
    </xf>
    <xf numFmtId="166" fontId="4" fillId="34" borderId="17" xfId="0" applyNumberFormat="1" applyFont="1" applyFill="1" applyBorder="1" applyAlignment="1" applyProtection="1">
      <alignment/>
      <protection hidden="1" locked="0"/>
    </xf>
    <xf numFmtId="167" fontId="4" fillId="34" borderId="11" xfId="0" applyNumberFormat="1" applyFont="1" applyFill="1" applyBorder="1" applyAlignment="1" applyProtection="1">
      <alignment/>
      <protection hidden="1" locked="0"/>
    </xf>
    <xf numFmtId="44" fontId="5" fillId="0" borderId="10" xfId="0" applyNumberFormat="1" applyFont="1" applyBorder="1" applyAlignment="1">
      <alignment/>
    </xf>
    <xf numFmtId="9" fontId="4" fillId="35" borderId="10" xfId="0" applyNumberFormat="1" applyFont="1" applyFill="1" applyBorder="1" applyAlignment="1" applyProtection="1">
      <alignment horizontal="right"/>
      <protection hidden="1" locked="0"/>
    </xf>
    <xf numFmtId="44" fontId="4" fillId="34" borderId="10" xfId="0" applyNumberFormat="1" applyFont="1" applyFill="1" applyBorder="1" applyAlignment="1" applyProtection="1">
      <alignment/>
      <protection hidden="1" locked="0"/>
    </xf>
    <xf numFmtId="44" fontId="59" fillId="34" borderId="11" xfId="0" applyNumberFormat="1" applyFont="1" applyFill="1" applyBorder="1" applyAlignment="1" applyProtection="1">
      <alignment horizontal="center"/>
      <protection hidden="1" locked="0"/>
    </xf>
    <xf numFmtId="172" fontId="5" fillId="0" borderId="10" xfId="0" applyNumberFormat="1" applyFont="1" applyFill="1" applyBorder="1" applyAlignment="1" applyProtection="1">
      <alignment horizontal="center"/>
      <protection hidden="1" locked="0"/>
    </xf>
    <xf numFmtId="44" fontId="5" fillId="0" borderId="10" xfId="0" applyNumberFormat="1" applyFont="1" applyFill="1" applyBorder="1" applyAlignment="1" applyProtection="1">
      <alignment horizontal="center"/>
      <protection hidden="1" locked="0"/>
    </xf>
    <xf numFmtId="44" fontId="37" fillId="34" borderId="12" xfId="0" applyNumberFormat="1" applyFont="1" applyFill="1" applyBorder="1" applyAlignment="1" applyProtection="1">
      <alignment/>
      <protection hidden="1" locked="0"/>
    </xf>
    <xf numFmtId="44" fontId="5" fillId="34" borderId="11" xfId="0" applyNumberFormat="1" applyFont="1" applyFill="1" applyBorder="1" applyAlignment="1" applyProtection="1">
      <alignment horizontal="center"/>
      <protection hidden="1" locked="0"/>
    </xf>
    <xf numFmtId="0" fontId="8" fillId="38" borderId="18" xfId="0" applyFont="1" applyFill="1" applyBorder="1" applyAlignment="1">
      <alignment vertical="center"/>
    </xf>
    <xf numFmtId="0" fontId="3" fillId="38" borderId="13" xfId="0" applyFont="1" applyFill="1" applyBorder="1" applyAlignment="1">
      <alignment vertical="center"/>
    </xf>
    <xf numFmtId="44" fontId="2" fillId="38" borderId="19" xfId="0" applyNumberFormat="1" applyFont="1" applyFill="1" applyBorder="1" applyAlignment="1">
      <alignment horizontal="center" vertical="center"/>
    </xf>
    <xf numFmtId="44" fontId="2" fillId="38" borderId="20" xfId="0" applyNumberFormat="1" applyFont="1" applyFill="1" applyBorder="1" applyAlignment="1" applyProtection="1">
      <alignment horizontal="centerContinuous" vertical="center"/>
      <protection/>
    </xf>
    <xf numFmtId="165" fontId="0" fillId="0" borderId="0" xfId="57" applyFont="1" applyAlignment="1">
      <alignment vertical="center"/>
    </xf>
    <xf numFmtId="0" fontId="0" fillId="0" borderId="0" xfId="0" applyAlignment="1">
      <alignment vertical="center"/>
    </xf>
    <xf numFmtId="0" fontId="0" fillId="37" borderId="21" xfId="0" applyFill="1" applyBorder="1" applyAlignment="1">
      <alignment vertical="center"/>
    </xf>
    <xf numFmtId="0" fontId="4" fillId="34" borderId="22" xfId="0" applyFont="1" applyFill="1" applyBorder="1" applyAlignment="1" applyProtection="1">
      <alignment/>
      <protection hidden="1" locked="0"/>
    </xf>
    <xf numFmtId="0" fontId="0" fillId="37" borderId="0" xfId="0" applyFill="1" applyBorder="1" applyAlignment="1">
      <alignment/>
    </xf>
    <xf numFmtId="166" fontId="6" fillId="34" borderId="18" xfId="0" applyNumberFormat="1" applyFont="1" applyFill="1" applyBorder="1" applyAlignment="1" applyProtection="1">
      <alignment/>
      <protection hidden="1" locked="0"/>
    </xf>
    <xf numFmtId="166" fontId="64" fillId="34" borderId="22" xfId="0" applyNumberFormat="1" applyFont="1" applyFill="1" applyBorder="1" applyAlignment="1" applyProtection="1">
      <alignment/>
      <protection hidden="1" locked="0"/>
    </xf>
    <xf numFmtId="166" fontId="65" fillId="34" borderId="23" xfId="0" applyNumberFormat="1" applyFont="1" applyFill="1" applyBorder="1" applyAlignment="1" applyProtection="1">
      <alignment/>
      <protection hidden="1" locked="0"/>
    </xf>
    <xf numFmtId="165" fontId="0" fillId="37" borderId="0" xfId="57" applyFont="1" applyFill="1" applyBorder="1" applyAlignment="1">
      <alignment/>
    </xf>
    <xf numFmtId="166" fontId="4" fillId="34" borderId="22" xfId="0" applyNumberFormat="1" applyFont="1" applyFill="1" applyBorder="1" applyAlignment="1" applyProtection="1">
      <alignment/>
      <protection hidden="1" locked="0"/>
    </xf>
    <xf numFmtId="0" fontId="6" fillId="34" borderId="22" xfId="0" applyFont="1" applyFill="1" applyBorder="1" applyAlignment="1" applyProtection="1">
      <alignment/>
      <protection hidden="1" locked="0"/>
    </xf>
    <xf numFmtId="166" fontId="6" fillId="34" borderId="24" xfId="0" applyNumberFormat="1" applyFont="1" applyFill="1" applyBorder="1" applyAlignment="1" applyProtection="1">
      <alignment/>
      <protection hidden="1" locked="0"/>
    </xf>
    <xf numFmtId="169" fontId="4" fillId="34" borderId="25" xfId="0" applyNumberFormat="1" applyFont="1" applyFill="1" applyBorder="1" applyAlignment="1" applyProtection="1">
      <alignment/>
      <protection hidden="1" locked="0"/>
    </xf>
    <xf numFmtId="169" fontId="4" fillId="34" borderId="26" xfId="0" applyNumberFormat="1" applyFont="1" applyFill="1" applyBorder="1" applyAlignment="1" applyProtection="1">
      <alignment/>
      <protection hidden="1" locked="0"/>
    </xf>
    <xf numFmtId="0" fontId="0" fillId="37" borderId="27" xfId="0" applyFill="1" applyBorder="1" applyAlignment="1">
      <alignment/>
    </xf>
    <xf numFmtId="44" fontId="6" fillId="34" borderId="28" xfId="0" applyNumberFormat="1" applyFont="1" applyFill="1" applyBorder="1" applyAlignment="1" applyProtection="1">
      <alignment/>
      <protection hidden="1" locked="0"/>
    </xf>
    <xf numFmtId="44" fontId="59" fillId="34" borderId="29" xfId="0" applyNumberFormat="1" applyFont="1" applyFill="1" applyBorder="1" applyAlignment="1" applyProtection="1">
      <alignment horizontal="center"/>
      <protection hidden="1" locked="0"/>
    </xf>
    <xf numFmtId="0" fontId="4" fillId="34" borderId="10" xfId="0" applyFont="1" applyFill="1" applyBorder="1" applyAlignment="1" applyProtection="1">
      <alignment/>
      <protection hidden="1" locked="0"/>
    </xf>
    <xf numFmtId="44" fontId="39" fillId="38" borderId="20" xfId="0" applyNumberFormat="1" applyFont="1" applyFill="1" applyBorder="1" applyAlignment="1">
      <alignment horizontal="center" vertical="center" textRotation="90"/>
    </xf>
    <xf numFmtId="0" fontId="5" fillId="31" borderId="10" xfId="0" applyFont="1" applyFill="1" applyBorder="1" applyAlignment="1">
      <alignment/>
    </xf>
    <xf numFmtId="0" fontId="40" fillId="31" borderId="10" xfId="0" applyFont="1" applyFill="1" applyBorder="1" applyAlignment="1">
      <alignment/>
    </xf>
    <xf numFmtId="44" fontId="0" fillId="0" borderId="0" xfId="0" applyNumberFormat="1" applyAlignment="1">
      <alignment horizontal="center"/>
    </xf>
    <xf numFmtId="0" fontId="40" fillId="31" borderId="10" xfId="0" applyFont="1" applyFill="1" applyBorder="1" applyAlignment="1">
      <alignment horizontal="center"/>
    </xf>
    <xf numFmtId="166" fontId="4" fillId="34" borderId="16" xfId="0" applyNumberFormat="1" applyFont="1" applyFill="1" applyBorder="1" applyAlignment="1" applyProtection="1">
      <alignment horizontal="right"/>
      <protection hidden="1" locked="0"/>
    </xf>
    <xf numFmtId="0" fontId="66" fillId="39" borderId="10" xfId="0" applyFont="1" applyFill="1" applyBorder="1" applyAlignment="1">
      <alignment/>
    </xf>
    <xf numFmtId="0" fontId="0" fillId="39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G133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3" sqref="L13"/>
    </sheetView>
  </sheetViews>
  <sheetFormatPr defaultColWidth="9.140625" defaultRowHeight="12.75"/>
  <cols>
    <col min="1" max="1" width="3.57421875" style="0" customWidth="1"/>
    <col min="2" max="2" width="35.8515625" style="0" customWidth="1"/>
    <col min="3" max="3" width="24.00390625" style="0" bestFit="1" customWidth="1"/>
    <col min="4" max="4" width="0.85546875" style="53" customWidth="1"/>
    <col min="5" max="5" width="15.00390625" style="28" customWidth="1"/>
    <col min="6" max="6" width="4.140625" style="28" customWidth="1"/>
    <col min="7" max="7" width="14.421875" style="38" customWidth="1"/>
  </cols>
  <sheetData>
    <row r="1" spans="2:3" ht="18">
      <c r="B1" s="100" t="s">
        <v>120</v>
      </c>
      <c r="C1" s="101"/>
    </row>
    <row r="2" spans="2:49" s="77" customFormat="1" ht="42" customHeight="1">
      <c r="B2" s="72" t="s">
        <v>90</v>
      </c>
      <c r="C2" s="73"/>
      <c r="D2" s="78"/>
      <c r="E2" s="74" t="s">
        <v>96</v>
      </c>
      <c r="F2" s="94" t="s">
        <v>108</v>
      </c>
      <c r="G2" s="75" t="s">
        <v>8</v>
      </c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</row>
    <row r="3" spans="2:49" ht="14.25">
      <c r="B3" s="79"/>
      <c r="C3" s="59"/>
      <c r="D3" s="80"/>
      <c r="E3" s="22"/>
      <c r="F3" s="67"/>
      <c r="G3" s="18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2:49" ht="15">
      <c r="B4" s="81" t="s">
        <v>3</v>
      </c>
      <c r="C4" s="60"/>
      <c r="D4" s="80"/>
      <c r="E4" s="29"/>
      <c r="F4" s="67"/>
      <c r="G4" s="3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2:49" ht="14.25">
      <c r="B5" s="79"/>
      <c r="C5" s="59"/>
      <c r="D5" s="80"/>
      <c r="E5" s="31" t="s">
        <v>51</v>
      </c>
      <c r="F5" s="67"/>
      <c r="G5" s="1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2:49" ht="14.25">
      <c r="B6" s="79" t="s">
        <v>103</v>
      </c>
      <c r="C6" s="23" t="s">
        <v>104</v>
      </c>
      <c r="D6" s="80"/>
      <c r="E6" s="24">
        <v>0</v>
      </c>
      <c r="F6" s="67"/>
      <c r="G6" s="18">
        <f>E6*12</f>
        <v>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2:49" ht="14.25">
      <c r="B7" s="79" t="s">
        <v>0</v>
      </c>
      <c r="C7" s="65" t="s">
        <v>105</v>
      </c>
      <c r="D7" s="80"/>
      <c r="E7" s="22"/>
      <c r="F7" s="67"/>
      <c r="G7" s="24">
        <v>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2:49" ht="14.25">
      <c r="B8" s="79" t="s">
        <v>58</v>
      </c>
      <c r="C8" s="43" t="s">
        <v>78</v>
      </c>
      <c r="D8" s="80"/>
      <c r="E8" s="24">
        <v>0</v>
      </c>
      <c r="F8" s="67"/>
      <c r="G8" s="18">
        <f>E8*12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2:49" ht="14.25">
      <c r="B9" s="79" t="s">
        <v>21</v>
      </c>
      <c r="C9" s="23" t="s">
        <v>98</v>
      </c>
      <c r="D9" s="80"/>
      <c r="E9" s="24">
        <v>0</v>
      </c>
      <c r="F9" s="67"/>
      <c r="G9" s="18">
        <f>E9*12</f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2:49" ht="14.25">
      <c r="B10" s="79" t="s">
        <v>74</v>
      </c>
      <c r="C10" s="23" t="s">
        <v>98</v>
      </c>
      <c r="D10" s="80"/>
      <c r="E10" s="24">
        <v>0</v>
      </c>
      <c r="F10" s="67"/>
      <c r="G10" s="18">
        <f>E10*12</f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2:49" ht="14.25">
      <c r="B11" s="79" t="s">
        <v>119</v>
      </c>
      <c r="C11" s="23" t="s">
        <v>88</v>
      </c>
      <c r="D11" s="80"/>
      <c r="E11" s="24">
        <v>0</v>
      </c>
      <c r="F11" s="67"/>
      <c r="G11" s="18">
        <f>E11*12</f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2:49" ht="14.25">
      <c r="B12" s="79"/>
      <c r="C12" s="59"/>
      <c r="D12" s="80"/>
      <c r="E12" s="22"/>
      <c r="F12" s="67"/>
      <c r="G12" s="18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2:49" ht="15">
      <c r="B13" s="82" t="s">
        <v>2</v>
      </c>
      <c r="C13" s="61"/>
      <c r="D13" s="80"/>
      <c r="E13" s="32">
        <f>SUM(E6:E12)</f>
        <v>0</v>
      </c>
      <c r="F13" s="67"/>
      <c r="G13" s="33">
        <f>SUM(G6:G11)</f>
        <v>0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2:59" ht="15.75" thickBot="1">
      <c r="B14" s="83" t="s">
        <v>106</v>
      </c>
      <c r="C14" s="62"/>
      <c r="D14" s="84"/>
      <c r="E14" s="34">
        <f>SUM(E17:E38)</f>
        <v>0</v>
      </c>
      <c r="F14" s="67"/>
      <c r="G14" s="34">
        <f>SUM(G17:G38)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</row>
    <row r="15" spans="2:59" ht="4.5" customHeight="1">
      <c r="B15" s="85"/>
      <c r="C15" s="61"/>
      <c r="D15" s="84"/>
      <c r="E15" s="35"/>
      <c r="F15" s="67"/>
      <c r="G15" s="36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</row>
    <row r="16" spans="2:59" ht="15">
      <c r="B16" s="86" t="s">
        <v>10</v>
      </c>
      <c r="C16" s="59"/>
      <c r="D16" s="84"/>
      <c r="E16" s="22"/>
      <c r="F16" s="67"/>
      <c r="G16" s="1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</row>
    <row r="17" spans="2:59" ht="14.25">
      <c r="B17" s="79" t="s">
        <v>75</v>
      </c>
      <c r="C17" s="23" t="s">
        <v>79</v>
      </c>
      <c r="D17" s="84"/>
      <c r="E17" s="24">
        <v>0</v>
      </c>
      <c r="F17" s="68" t="s">
        <v>109</v>
      </c>
      <c r="G17" s="18">
        <f>E17*12</f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</row>
    <row r="18" spans="2:59" ht="14.25">
      <c r="B18" s="79" t="s">
        <v>49</v>
      </c>
      <c r="C18" s="23" t="s">
        <v>80</v>
      </c>
      <c r="D18" s="84"/>
      <c r="E18" s="24">
        <v>0</v>
      </c>
      <c r="F18" s="69" t="s">
        <v>109</v>
      </c>
      <c r="G18" s="18">
        <f>E18*12</f>
        <v>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</row>
    <row r="19" spans="2:59" ht="14.25">
      <c r="B19" s="79" t="s">
        <v>13</v>
      </c>
      <c r="C19" s="23" t="s">
        <v>81</v>
      </c>
      <c r="D19" s="84"/>
      <c r="E19" s="25">
        <v>0</v>
      </c>
      <c r="F19" s="69"/>
      <c r="G19" s="19">
        <f>E19*12</f>
        <v>0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</row>
    <row r="20" spans="2:59" ht="14.25">
      <c r="B20" s="79" t="s">
        <v>77</v>
      </c>
      <c r="C20" s="23" t="s">
        <v>81</v>
      </c>
      <c r="D20" s="84"/>
      <c r="E20" s="25">
        <v>0</v>
      </c>
      <c r="F20" s="69"/>
      <c r="G20" s="19">
        <f>E20*12</f>
        <v>0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</row>
    <row r="21" spans="2:59" ht="14.25">
      <c r="B21" s="79" t="s">
        <v>14</v>
      </c>
      <c r="C21" s="23" t="s">
        <v>97</v>
      </c>
      <c r="D21" s="84"/>
      <c r="E21" s="25">
        <v>0</v>
      </c>
      <c r="F21" s="69"/>
      <c r="G21" s="19">
        <f>E21*12</f>
        <v>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</row>
    <row r="22" spans="2:59" ht="14.25">
      <c r="B22" s="79" t="s">
        <v>57</v>
      </c>
      <c r="C22" s="23" t="s">
        <v>97</v>
      </c>
      <c r="D22" s="84"/>
      <c r="E22" s="25">
        <v>0</v>
      </c>
      <c r="F22" s="69"/>
      <c r="G22" s="19">
        <f>E22*12</f>
        <v>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</row>
    <row r="23" spans="2:59" ht="14.25">
      <c r="B23" s="79" t="s">
        <v>82</v>
      </c>
      <c r="C23" s="23" t="s">
        <v>83</v>
      </c>
      <c r="D23" s="84"/>
      <c r="E23" s="24">
        <v>0</v>
      </c>
      <c r="F23" s="69"/>
      <c r="G23" s="18">
        <f aca="true" t="shared" si="0" ref="G23:G28">E23*12</f>
        <v>0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</row>
    <row r="24" spans="2:59" ht="14.25">
      <c r="B24" s="79" t="s">
        <v>19</v>
      </c>
      <c r="C24" s="23" t="s">
        <v>84</v>
      </c>
      <c r="D24" s="84"/>
      <c r="E24" s="24">
        <v>0</v>
      </c>
      <c r="F24" s="69"/>
      <c r="G24" s="18">
        <f t="shared" si="0"/>
        <v>0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</row>
    <row r="25" spans="2:59" ht="14.25">
      <c r="B25" s="79" t="s">
        <v>6</v>
      </c>
      <c r="C25" s="23" t="s">
        <v>84</v>
      </c>
      <c r="D25" s="84"/>
      <c r="E25" s="24">
        <v>0</v>
      </c>
      <c r="F25" s="69"/>
      <c r="G25" s="18">
        <f t="shared" si="0"/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</row>
    <row r="26" spans="2:59" ht="14.25">
      <c r="B26" s="79" t="s">
        <v>73</v>
      </c>
      <c r="C26" s="23" t="s">
        <v>83</v>
      </c>
      <c r="D26" s="84"/>
      <c r="E26" s="24">
        <v>0</v>
      </c>
      <c r="F26" s="69"/>
      <c r="G26" s="18">
        <f t="shared" si="0"/>
        <v>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</row>
    <row r="27" spans="2:59" ht="14.25">
      <c r="B27" s="79" t="s">
        <v>48</v>
      </c>
      <c r="C27" s="23" t="s">
        <v>83</v>
      </c>
      <c r="D27" s="84"/>
      <c r="E27" s="24">
        <v>0</v>
      </c>
      <c r="F27" s="69"/>
      <c r="G27" s="18">
        <f t="shared" si="0"/>
        <v>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</row>
    <row r="28" spans="2:59" ht="14.25">
      <c r="B28" s="79" t="s">
        <v>22</v>
      </c>
      <c r="C28" s="23" t="s">
        <v>83</v>
      </c>
      <c r="D28" s="84"/>
      <c r="E28" s="24">
        <v>0</v>
      </c>
      <c r="F28" s="69"/>
      <c r="G28" s="18">
        <f t="shared" si="0"/>
        <v>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</row>
    <row r="29" spans="2:59" ht="14.25">
      <c r="B29" s="79" t="s">
        <v>4</v>
      </c>
      <c r="C29" s="23" t="s">
        <v>83</v>
      </c>
      <c r="D29" s="84"/>
      <c r="E29" s="24">
        <v>0</v>
      </c>
      <c r="F29" s="69"/>
      <c r="G29" s="18">
        <f>E29*12</f>
        <v>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</row>
    <row r="30" spans="2:59" ht="14.25">
      <c r="B30" s="79" t="s">
        <v>17</v>
      </c>
      <c r="C30" s="63" t="s">
        <v>117</v>
      </c>
      <c r="D30" s="84"/>
      <c r="E30" s="26"/>
      <c r="F30" s="70"/>
      <c r="G30" s="24">
        <v>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</row>
    <row r="31" spans="2:59" ht="14.25">
      <c r="B31" s="79" t="s">
        <v>5</v>
      </c>
      <c r="C31" s="23" t="s">
        <v>83</v>
      </c>
      <c r="D31" s="84"/>
      <c r="E31" s="24">
        <v>0</v>
      </c>
      <c r="F31" s="69"/>
      <c r="G31" s="18">
        <f aca="true" t="shared" si="1" ref="G31:G37">E31*12</f>
        <v>0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</row>
    <row r="32" spans="2:59" ht="14.25">
      <c r="B32" s="79" t="s">
        <v>52</v>
      </c>
      <c r="C32" s="23" t="s">
        <v>85</v>
      </c>
      <c r="D32" s="84"/>
      <c r="E32" s="26"/>
      <c r="F32" s="70"/>
      <c r="G32" s="24">
        <v>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</row>
    <row r="33" spans="2:59" ht="14.25">
      <c r="B33" s="79" t="s">
        <v>53</v>
      </c>
      <c r="C33" s="23" t="s">
        <v>83</v>
      </c>
      <c r="D33" s="84"/>
      <c r="E33" s="24">
        <v>0</v>
      </c>
      <c r="F33" s="69"/>
      <c r="G33" s="18">
        <f t="shared" si="1"/>
        <v>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</row>
    <row r="34" spans="2:59" ht="14.25">
      <c r="B34" s="79" t="s">
        <v>23</v>
      </c>
      <c r="C34" s="23" t="s">
        <v>98</v>
      </c>
      <c r="D34" s="84"/>
      <c r="E34" s="24">
        <v>0</v>
      </c>
      <c r="F34" s="69"/>
      <c r="G34" s="18">
        <f t="shared" si="1"/>
        <v>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</row>
    <row r="35" spans="2:59" ht="15">
      <c r="B35" s="79" t="s">
        <v>11</v>
      </c>
      <c r="C35" s="55" t="s">
        <v>15</v>
      </c>
      <c r="D35" s="84"/>
      <c r="E35" s="26"/>
      <c r="F35" s="71"/>
      <c r="G35" s="57">
        <f>Abonnementen!B1</f>
        <v>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</row>
    <row r="36" spans="2:59" ht="15">
      <c r="B36" s="79" t="s">
        <v>12</v>
      </c>
      <c r="C36" s="55" t="s">
        <v>15</v>
      </c>
      <c r="D36" s="84"/>
      <c r="E36" s="58">
        <f>Abonnementen!E1</f>
        <v>0</v>
      </c>
      <c r="F36" s="71"/>
      <c r="G36" s="56">
        <f>E36*12</f>
        <v>0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</row>
    <row r="37" spans="2:59" ht="14.25">
      <c r="B37" s="79" t="s">
        <v>7</v>
      </c>
      <c r="C37" s="55" t="s">
        <v>76</v>
      </c>
      <c r="D37" s="84"/>
      <c r="E37" s="24">
        <f>Schulden!B1</f>
        <v>0</v>
      </c>
      <c r="F37" s="69"/>
      <c r="G37" s="18">
        <f t="shared" si="1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</row>
    <row r="38" spans="2:59" ht="14.25">
      <c r="B38" s="79" t="s">
        <v>54</v>
      </c>
      <c r="C38" s="23" t="s">
        <v>87</v>
      </c>
      <c r="D38" s="84"/>
      <c r="E38" s="27">
        <v>0</v>
      </c>
      <c r="F38" s="69"/>
      <c r="G38" s="18">
        <f>E38*12</f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</row>
    <row r="39" spans="2:59" ht="14.25">
      <c r="B39" s="79"/>
      <c r="C39" s="59"/>
      <c r="D39" s="84"/>
      <c r="E39" s="21"/>
      <c r="F39" s="67"/>
      <c r="G39" s="18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</row>
    <row r="40" spans="2:59" ht="15.75" thickBot="1">
      <c r="B40" s="87" t="s">
        <v>56</v>
      </c>
      <c r="C40" s="99" t="s">
        <v>118</v>
      </c>
      <c r="D40" s="84"/>
      <c r="E40" s="41">
        <f>SUM(E41:E45)</f>
        <v>0</v>
      </c>
      <c r="F40" s="67"/>
      <c r="G40" s="42">
        <f>SUM(G41:G45)</f>
        <v>0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</row>
    <row r="41" spans="2:59" ht="14.25">
      <c r="B41" s="79" t="s">
        <v>9</v>
      </c>
      <c r="C41" s="59"/>
      <c r="D41" s="84"/>
      <c r="E41" s="24">
        <v>0</v>
      </c>
      <c r="F41" s="67"/>
      <c r="G41" s="20">
        <f>E41*12</f>
        <v>0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</row>
    <row r="42" spans="2:59" ht="14.25">
      <c r="B42" s="79" t="s">
        <v>16</v>
      </c>
      <c r="C42" s="59"/>
      <c r="D42" s="84"/>
      <c r="E42" s="24">
        <v>0</v>
      </c>
      <c r="F42" s="67"/>
      <c r="G42" s="20">
        <f>E42*12</f>
        <v>0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</row>
    <row r="43" spans="2:59" ht="14.25">
      <c r="B43" s="79" t="s">
        <v>1</v>
      </c>
      <c r="C43" s="59"/>
      <c r="D43" s="84"/>
      <c r="E43" s="24">
        <v>0</v>
      </c>
      <c r="F43" s="67"/>
      <c r="G43" s="20">
        <f>E43*12</f>
        <v>0</v>
      </c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</row>
    <row r="44" spans="2:59" ht="14.25">
      <c r="B44" s="79" t="s">
        <v>18</v>
      </c>
      <c r="C44" s="59"/>
      <c r="D44" s="84"/>
      <c r="E44" s="24">
        <v>0</v>
      </c>
      <c r="F44" s="67"/>
      <c r="G44" s="20">
        <f>E44*12</f>
        <v>0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</row>
    <row r="45" spans="2:59" ht="14.25">
      <c r="B45" s="79" t="s">
        <v>55</v>
      </c>
      <c r="C45" s="23" t="s">
        <v>111</v>
      </c>
      <c r="D45" s="84"/>
      <c r="E45" s="24">
        <v>0</v>
      </c>
      <c r="F45" s="67"/>
      <c r="G45" s="20">
        <f>E45*12</f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</row>
    <row r="46" spans="2:59" ht="14.25">
      <c r="B46" s="79"/>
      <c r="C46" s="59"/>
      <c r="D46" s="84"/>
      <c r="E46" s="17"/>
      <c r="F46" s="67"/>
      <c r="G46" s="20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</row>
    <row r="47" spans="2:59" ht="15.75" thickBot="1">
      <c r="B47" s="83" t="s">
        <v>107</v>
      </c>
      <c r="C47" s="59"/>
      <c r="D47" s="84"/>
      <c r="E47" s="66">
        <f>SUM(E14+E40)</f>
        <v>0</v>
      </c>
      <c r="F47" s="67"/>
      <c r="G47" s="66">
        <f>SUM(G14+G40)</f>
        <v>0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</row>
    <row r="48" spans="2:59" ht="15.75" thickTop="1">
      <c r="B48" s="88" t="s">
        <v>110</v>
      </c>
      <c r="C48" s="89"/>
      <c r="D48" s="90"/>
      <c r="E48" s="91">
        <f>SUM(E13-(E14+E40))</f>
        <v>0</v>
      </c>
      <c r="F48" s="92"/>
      <c r="G48" s="91">
        <f>SUM(G13-G14-G40)</f>
        <v>0</v>
      </c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</row>
    <row r="49" spans="2:59" ht="12.75">
      <c r="B49" s="53"/>
      <c r="C49" s="53"/>
      <c r="E49" s="53"/>
      <c r="F49" s="53"/>
      <c r="G49" s="5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</row>
    <row r="50" spans="2:59" ht="12.75">
      <c r="B50" s="53"/>
      <c r="C50" s="53"/>
      <c r="E50" s="53"/>
      <c r="F50" s="53"/>
      <c r="G50" s="5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</row>
    <row r="51" spans="2:59" ht="12.75">
      <c r="B51" s="53"/>
      <c r="C51" s="53"/>
      <c r="E51" s="53"/>
      <c r="F51" s="53"/>
      <c r="G51" s="5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</row>
    <row r="52" spans="2:59" ht="12.75">
      <c r="B52" s="53"/>
      <c r="C52" s="53"/>
      <c r="E52" s="53"/>
      <c r="F52" s="53"/>
      <c r="G52" s="5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</row>
    <row r="53" spans="2:59" ht="12.75">
      <c r="B53" s="53"/>
      <c r="C53" s="53"/>
      <c r="E53" s="53"/>
      <c r="F53" s="53"/>
      <c r="G53" s="5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</row>
    <row r="54" spans="2:59" ht="12.75">
      <c r="B54" s="53"/>
      <c r="C54" s="53"/>
      <c r="E54" s="53"/>
      <c r="F54" s="53"/>
      <c r="G54" s="5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</row>
    <row r="55" spans="2:59" ht="12.75">
      <c r="B55" s="53"/>
      <c r="C55" s="53"/>
      <c r="E55" s="53"/>
      <c r="F55" s="53"/>
      <c r="G55" s="5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</row>
    <row r="56" spans="2:59" ht="12.75">
      <c r="B56" s="53"/>
      <c r="C56" s="53"/>
      <c r="E56" s="53"/>
      <c r="F56" s="53"/>
      <c r="G56" s="5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</row>
    <row r="57" spans="2:59" ht="12.75">
      <c r="B57" s="53"/>
      <c r="C57" s="53"/>
      <c r="E57" s="53"/>
      <c r="F57" s="53"/>
      <c r="G57" s="5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</row>
    <row r="58" spans="2:59" ht="12.75">
      <c r="B58" s="53"/>
      <c r="C58" s="53"/>
      <c r="E58" s="53"/>
      <c r="F58" s="53"/>
      <c r="G58" s="53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</row>
    <row r="59" spans="2:59" ht="12.75">
      <c r="B59" s="53"/>
      <c r="C59" s="53"/>
      <c r="E59" s="53"/>
      <c r="F59" s="53"/>
      <c r="G59" s="5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</row>
    <row r="60" spans="2:59" ht="12.75">
      <c r="B60" s="53"/>
      <c r="C60" s="53"/>
      <c r="E60" s="53"/>
      <c r="F60" s="53"/>
      <c r="G60" s="5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</row>
    <row r="61" spans="2:59" ht="12.75">
      <c r="B61" s="53"/>
      <c r="C61" s="53"/>
      <c r="E61" s="53"/>
      <c r="F61" s="53"/>
      <c r="G61" s="5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</row>
    <row r="62" spans="2:59" ht="12.75">
      <c r="B62" s="53"/>
      <c r="C62" s="53"/>
      <c r="E62" s="53"/>
      <c r="F62" s="53"/>
      <c r="G62" s="5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</row>
    <row r="63" spans="2:59" ht="12.75">
      <c r="B63" s="53"/>
      <c r="C63" s="53"/>
      <c r="E63" s="53"/>
      <c r="F63" s="53"/>
      <c r="G63" s="5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</row>
    <row r="64" spans="2:59" ht="12.75">
      <c r="B64" s="53"/>
      <c r="C64" s="53"/>
      <c r="E64" s="53"/>
      <c r="F64" s="53"/>
      <c r="G64" s="5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</row>
    <row r="65" spans="2:59" ht="12.75">
      <c r="B65" s="53"/>
      <c r="C65" s="53"/>
      <c r="E65" s="53"/>
      <c r="F65" s="53"/>
      <c r="G65" s="5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</row>
    <row r="66" spans="2:59" ht="12.75">
      <c r="B66" s="53"/>
      <c r="C66" s="53"/>
      <c r="E66" s="53"/>
      <c r="F66" s="53"/>
      <c r="G66" s="5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</row>
    <row r="67" spans="2:59" ht="12.75">
      <c r="B67" s="53"/>
      <c r="C67" s="53"/>
      <c r="E67" s="53"/>
      <c r="F67" s="53"/>
      <c r="G67" s="5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</row>
    <row r="68" spans="2:59" ht="12.75">
      <c r="B68" s="53"/>
      <c r="C68" s="53"/>
      <c r="E68" s="53"/>
      <c r="F68" s="53"/>
      <c r="G68" s="5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</row>
    <row r="69" spans="2:59" ht="12.75">
      <c r="B69" s="53"/>
      <c r="C69" s="53"/>
      <c r="E69" s="53"/>
      <c r="F69" s="53"/>
      <c r="G69" s="5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</row>
    <row r="70" spans="2:59" ht="12.75">
      <c r="B70" s="53"/>
      <c r="C70" s="53"/>
      <c r="E70" s="53"/>
      <c r="F70" s="53"/>
      <c r="G70" s="5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</row>
    <row r="71" spans="2:59" ht="12.75">
      <c r="B71" s="53"/>
      <c r="C71" s="53"/>
      <c r="E71" s="53"/>
      <c r="F71" s="53"/>
      <c r="G71" s="5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</row>
    <row r="72" spans="2:59" ht="12.75">
      <c r="B72" s="53"/>
      <c r="C72" s="53"/>
      <c r="E72" s="53"/>
      <c r="F72" s="53"/>
      <c r="G72" s="5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</row>
    <row r="73" spans="2:59" ht="12.75">
      <c r="B73" s="53"/>
      <c r="C73" s="53"/>
      <c r="E73" s="53"/>
      <c r="F73" s="53"/>
      <c r="G73" s="5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</row>
    <row r="74" spans="2:59" ht="12.75">
      <c r="B74" s="53"/>
      <c r="C74" s="53"/>
      <c r="E74" s="53"/>
      <c r="F74" s="53"/>
      <c r="G74" s="5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</row>
    <row r="75" spans="2:59" ht="12.75">
      <c r="B75" s="53"/>
      <c r="C75" s="53"/>
      <c r="E75" s="53"/>
      <c r="F75" s="53"/>
      <c r="G75" s="5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</row>
    <row r="76" spans="2:59" ht="12.75">
      <c r="B76" s="53"/>
      <c r="C76" s="53"/>
      <c r="E76" s="53"/>
      <c r="F76" s="53"/>
      <c r="G76" s="5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</row>
    <row r="77" spans="2:59" ht="12.75">
      <c r="B77" s="53"/>
      <c r="C77" s="53"/>
      <c r="E77" s="53"/>
      <c r="F77" s="53"/>
      <c r="G77" s="5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</row>
    <row r="78" spans="2:59" ht="12.75">
      <c r="B78" s="53"/>
      <c r="C78" s="53"/>
      <c r="E78" s="53"/>
      <c r="F78" s="53"/>
      <c r="G78" s="5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</row>
    <row r="79" spans="2:59" ht="12.75">
      <c r="B79" s="53"/>
      <c r="C79" s="53"/>
      <c r="E79" s="53"/>
      <c r="F79" s="53"/>
      <c r="G79" s="5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</row>
    <row r="80" spans="2:59" ht="12.75">
      <c r="B80" s="53"/>
      <c r="C80" s="53"/>
      <c r="E80" s="53"/>
      <c r="F80" s="53"/>
      <c r="G80" s="5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</row>
    <row r="81" spans="2:59" ht="12.75">
      <c r="B81" s="53"/>
      <c r="C81" s="53"/>
      <c r="E81" s="53"/>
      <c r="F81" s="53"/>
      <c r="G81" s="5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</row>
    <row r="82" spans="2:59" ht="12.75">
      <c r="B82" s="53"/>
      <c r="C82" s="53"/>
      <c r="E82" s="53"/>
      <c r="F82" s="53"/>
      <c r="G82" s="5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</row>
    <row r="83" spans="2:59" ht="12.75">
      <c r="B83" s="53"/>
      <c r="C83" s="53"/>
      <c r="E83" s="53"/>
      <c r="F83" s="53"/>
      <c r="G83" s="5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</row>
    <row r="84" spans="4:59" ht="12.75">
      <c r="D84" s="54"/>
      <c r="E84" s="39"/>
      <c r="F84" s="39"/>
      <c r="G84" s="40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</row>
    <row r="85" spans="4:59" ht="12.75">
      <c r="D85" s="54"/>
      <c r="E85" s="39"/>
      <c r="F85" s="39"/>
      <c r="G85" s="40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</row>
    <row r="86" spans="4:59" ht="12.75">
      <c r="D86" s="54"/>
      <c r="E86" s="39"/>
      <c r="F86" s="39"/>
      <c r="G86" s="40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</row>
    <row r="87" spans="4:59" ht="12.75">
      <c r="D87" s="54"/>
      <c r="E87" s="39"/>
      <c r="F87" s="39"/>
      <c r="G87" s="40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</row>
    <row r="88" spans="4:59" ht="12.75">
      <c r="D88" s="54"/>
      <c r="E88" s="39"/>
      <c r="F88" s="39"/>
      <c r="G88" s="40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</row>
    <row r="89" spans="4:59" ht="12.75">
      <c r="D89" s="54"/>
      <c r="E89" s="39"/>
      <c r="F89" s="39"/>
      <c r="G89" s="40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</row>
    <row r="90" spans="4:59" ht="12.75">
      <c r="D90" s="54"/>
      <c r="E90" s="39"/>
      <c r="F90" s="39"/>
      <c r="G90" s="40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</row>
    <row r="91" spans="4:59" ht="12.75">
      <c r="D91" s="54"/>
      <c r="E91" s="39"/>
      <c r="F91" s="39"/>
      <c r="G91" s="40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</row>
    <row r="92" spans="4:59" ht="12.75">
      <c r="D92" s="54"/>
      <c r="E92" s="39"/>
      <c r="F92" s="39"/>
      <c r="G92" s="40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</row>
    <row r="93" spans="4:59" ht="12.75">
      <c r="D93" s="54"/>
      <c r="E93" s="39"/>
      <c r="F93" s="39"/>
      <c r="G93" s="40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</row>
    <row r="94" spans="4:59" ht="12.75">
      <c r="D94" s="54"/>
      <c r="E94" s="39"/>
      <c r="F94" s="39"/>
      <c r="G94" s="40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</row>
    <row r="95" spans="4:59" ht="12.75">
      <c r="D95" s="54"/>
      <c r="E95" s="39"/>
      <c r="F95" s="39"/>
      <c r="G95" s="40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</row>
    <row r="96" spans="4:59" ht="12.75">
      <c r="D96" s="54"/>
      <c r="E96" s="39"/>
      <c r="F96" s="39"/>
      <c r="G96" s="40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</row>
    <row r="97" spans="4:59" ht="12.75">
      <c r="D97" s="54"/>
      <c r="E97" s="39"/>
      <c r="F97" s="39"/>
      <c r="G97" s="40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</row>
    <row r="98" spans="4:59" ht="12.75">
      <c r="D98" s="54"/>
      <c r="E98" s="39"/>
      <c r="F98" s="39"/>
      <c r="G98" s="40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</row>
    <row r="99" spans="4:59" ht="12.75">
      <c r="D99" s="54"/>
      <c r="E99" s="39"/>
      <c r="F99" s="39"/>
      <c r="G99" s="40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</row>
    <row r="100" spans="4:59" ht="12.75">
      <c r="D100" s="54"/>
      <c r="E100" s="39"/>
      <c r="F100" s="39"/>
      <c r="G100" s="4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</row>
    <row r="101" spans="4:59" ht="12.75">
      <c r="D101" s="54"/>
      <c r="E101" s="39"/>
      <c r="F101" s="39"/>
      <c r="G101" s="4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</row>
    <row r="102" spans="4:59" ht="12.75">
      <c r="D102" s="54"/>
      <c r="E102" s="39"/>
      <c r="F102" s="39"/>
      <c r="G102" s="4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</row>
    <row r="103" spans="4:59" ht="12.75">
      <c r="D103" s="54"/>
      <c r="E103" s="39"/>
      <c r="F103" s="39"/>
      <c r="G103" s="40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</row>
    <row r="104" spans="4:59" ht="12.75">
      <c r="D104" s="54"/>
      <c r="E104" s="39"/>
      <c r="F104" s="39"/>
      <c r="G104" s="40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</row>
    <row r="105" spans="4:59" ht="12.75">
      <c r="D105" s="54"/>
      <c r="E105" s="39"/>
      <c r="F105" s="39"/>
      <c r="G105" s="40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</row>
    <row r="106" spans="4:59" ht="12.75">
      <c r="D106" s="54"/>
      <c r="E106" s="39"/>
      <c r="F106" s="39"/>
      <c r="G106" s="4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</row>
    <row r="107" spans="4:59" ht="12.75">
      <c r="D107" s="54"/>
      <c r="E107" s="39"/>
      <c r="F107" s="39"/>
      <c r="G107" s="4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</row>
    <row r="108" spans="4:59" ht="12.75">
      <c r="D108" s="54"/>
      <c r="E108" s="39"/>
      <c r="F108" s="39"/>
      <c r="G108" s="40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</row>
    <row r="109" spans="4:59" ht="12.75">
      <c r="D109" s="54"/>
      <c r="E109" s="39"/>
      <c r="F109" s="39"/>
      <c r="G109" s="40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</row>
    <row r="110" spans="4:59" ht="12.75">
      <c r="D110" s="54"/>
      <c r="E110" s="39"/>
      <c r="F110" s="39"/>
      <c r="G110" s="40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</row>
    <row r="111" spans="4:59" ht="12.75">
      <c r="D111" s="54"/>
      <c r="E111" s="39"/>
      <c r="F111" s="39"/>
      <c r="G111" s="40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</row>
    <row r="112" spans="4:59" ht="12.75">
      <c r="D112" s="54"/>
      <c r="E112" s="39"/>
      <c r="F112" s="39"/>
      <c r="G112" s="40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</row>
    <row r="113" spans="4:59" ht="12.75">
      <c r="D113" s="54"/>
      <c r="E113" s="39"/>
      <c r="F113" s="39"/>
      <c r="G113" s="40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</row>
    <row r="114" spans="4:59" ht="12.75">
      <c r="D114" s="54"/>
      <c r="E114" s="39"/>
      <c r="F114" s="39"/>
      <c r="G114" s="40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</row>
    <row r="115" spans="4:59" ht="12.75">
      <c r="D115" s="54"/>
      <c r="E115" s="39"/>
      <c r="F115" s="39"/>
      <c r="G115" s="40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</row>
    <row r="116" spans="4:59" ht="12.75">
      <c r="D116" s="54"/>
      <c r="E116" s="39"/>
      <c r="F116" s="39"/>
      <c r="G116" s="40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</row>
    <row r="117" spans="4:59" ht="12.75">
      <c r="D117" s="54"/>
      <c r="E117" s="39"/>
      <c r="F117" s="39"/>
      <c r="G117" s="4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</row>
    <row r="118" spans="4:59" ht="12.75">
      <c r="D118" s="54"/>
      <c r="E118" s="39"/>
      <c r="F118" s="39"/>
      <c r="G118" s="40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</row>
    <row r="119" spans="4:59" ht="12.75">
      <c r="D119" s="54"/>
      <c r="E119" s="39"/>
      <c r="F119" s="39"/>
      <c r="G119" s="40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</row>
    <row r="120" spans="4:59" ht="12.75">
      <c r="D120" s="54"/>
      <c r="E120" s="39"/>
      <c r="F120" s="39"/>
      <c r="G120" s="40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</row>
    <row r="121" spans="4:59" ht="12.75">
      <c r="D121" s="54"/>
      <c r="E121" s="39"/>
      <c r="F121" s="39"/>
      <c r="G121" s="4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</row>
    <row r="122" spans="4:59" ht="12.75">
      <c r="D122" s="54"/>
      <c r="E122" s="39"/>
      <c r="F122" s="39"/>
      <c r="G122" s="40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</row>
    <row r="123" spans="4:59" ht="12.75">
      <c r="D123" s="54"/>
      <c r="E123" s="39"/>
      <c r="F123" s="39"/>
      <c r="G123" s="40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</row>
    <row r="124" spans="4:59" ht="12.75">
      <c r="D124" s="54"/>
      <c r="E124" s="39"/>
      <c r="F124" s="39"/>
      <c r="G124" s="40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</row>
    <row r="125" spans="4:59" ht="12.75">
      <c r="D125" s="54"/>
      <c r="E125" s="39"/>
      <c r="F125" s="39"/>
      <c r="G125" s="40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</row>
    <row r="126" spans="4:59" ht="12.75">
      <c r="D126" s="54"/>
      <c r="E126" s="39"/>
      <c r="F126" s="39"/>
      <c r="G126" s="40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</row>
    <row r="127" spans="4:59" ht="12.75">
      <c r="D127" s="54"/>
      <c r="E127" s="39"/>
      <c r="F127" s="39"/>
      <c r="G127" s="40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</row>
    <row r="128" spans="4:59" ht="12.75">
      <c r="D128" s="54"/>
      <c r="E128" s="39"/>
      <c r="F128" s="39"/>
      <c r="G128" s="40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</row>
    <row r="129" spans="4:59" ht="12.75">
      <c r="D129" s="54"/>
      <c r="E129" s="39"/>
      <c r="F129" s="39"/>
      <c r="G129" s="40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</row>
    <row r="130" spans="4:59" ht="12.75">
      <c r="D130" s="5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</row>
    <row r="131" spans="4:59" ht="12.75">
      <c r="D131" s="5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</row>
    <row r="132" spans="4:59" ht="12.75">
      <c r="D132" s="5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</row>
    <row r="133" spans="8:59" ht="12.75"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</row>
  </sheetData>
  <sheetProtection/>
  <conditionalFormatting sqref="E48">
    <cfRule type="cellIs" priority="1" dxfId="0" operator="lessThan" stopIfTrue="1">
      <formula>0</formula>
    </cfRule>
  </conditionalFormatting>
  <printOptions/>
  <pageMargins left="0" right="0" top="0" bottom="0" header="0" footer="0"/>
  <pageSetup blackAndWhite="1" horizontalDpi="300" verticalDpi="300" orientation="landscape" scale="65" r:id="rId1"/>
  <headerFooter alignWithMargins="0">
    <oddFooter>&amp;CPage &amp;P</oddFooter>
  </headerFooter>
  <ignoredErrors>
    <ignoredError sqref="E3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28.8515625" style="0" customWidth="1"/>
    <col min="2" max="2" width="11.140625" style="0" customWidth="1"/>
    <col min="3" max="3" width="4.8515625" style="0" customWidth="1"/>
    <col min="4" max="4" width="23.00390625" style="0" bestFit="1" customWidth="1"/>
    <col min="5" max="5" width="12.7109375" style="0" customWidth="1"/>
    <col min="6" max="6" width="22.28125" style="0" customWidth="1"/>
  </cols>
  <sheetData>
    <row r="1" spans="1:6" ht="14.25">
      <c r="A1" s="50" t="s">
        <v>113</v>
      </c>
      <c r="B1" s="51">
        <f>SUM(B3:B28)</f>
        <v>0</v>
      </c>
      <c r="C1" s="2"/>
      <c r="D1" s="50" t="s">
        <v>112</v>
      </c>
      <c r="E1" s="51">
        <f>SUM(E3:E19)</f>
        <v>0</v>
      </c>
      <c r="F1" s="2"/>
    </row>
    <row r="2" spans="1:6" ht="14.25">
      <c r="A2" s="2"/>
      <c r="B2" s="2"/>
      <c r="C2" s="2"/>
      <c r="D2" s="2"/>
      <c r="E2" s="37"/>
      <c r="F2" s="2"/>
    </row>
    <row r="3" spans="1:6" ht="14.25">
      <c r="A3" s="93" t="s">
        <v>94</v>
      </c>
      <c r="B3" s="64">
        <v>0</v>
      </c>
      <c r="C3" s="2"/>
      <c r="D3" s="93" t="s">
        <v>95</v>
      </c>
      <c r="E3" s="64">
        <v>0</v>
      </c>
      <c r="F3" s="2"/>
    </row>
    <row r="4" spans="1:6" ht="14.25">
      <c r="A4" s="93" t="s">
        <v>88</v>
      </c>
      <c r="B4" s="64">
        <v>0</v>
      </c>
      <c r="C4" s="2"/>
      <c r="D4" s="93" t="s">
        <v>93</v>
      </c>
      <c r="E4" s="64">
        <v>0</v>
      </c>
      <c r="F4" s="2"/>
    </row>
    <row r="5" spans="1:6" ht="14.25">
      <c r="A5" s="93" t="s">
        <v>89</v>
      </c>
      <c r="B5" s="64">
        <v>0</v>
      </c>
      <c r="C5" s="2"/>
      <c r="D5" s="93" t="s">
        <v>100</v>
      </c>
      <c r="E5" s="64">
        <v>0</v>
      </c>
      <c r="F5" s="2"/>
    </row>
    <row r="6" spans="1:6" ht="14.25">
      <c r="A6" s="93" t="s">
        <v>91</v>
      </c>
      <c r="B6" s="64">
        <v>0</v>
      </c>
      <c r="C6" s="2"/>
      <c r="D6" s="93" t="s">
        <v>101</v>
      </c>
      <c r="E6" s="64">
        <v>0</v>
      </c>
      <c r="F6" s="2"/>
    </row>
    <row r="7" spans="1:6" ht="14.25">
      <c r="A7" s="93" t="s">
        <v>92</v>
      </c>
      <c r="B7" s="64">
        <v>0</v>
      </c>
      <c r="C7" s="2"/>
      <c r="D7" s="93" t="s">
        <v>102</v>
      </c>
      <c r="E7" s="64">
        <v>0</v>
      </c>
      <c r="F7" s="2"/>
    </row>
    <row r="8" spans="1:6" ht="14.25">
      <c r="A8" s="93" t="s">
        <v>38</v>
      </c>
      <c r="B8" s="64">
        <v>0</v>
      </c>
      <c r="C8" s="2"/>
      <c r="D8" s="93"/>
      <c r="E8" s="64">
        <v>0</v>
      </c>
      <c r="F8" s="2"/>
    </row>
    <row r="9" spans="1:6" ht="14.25">
      <c r="A9" s="93" t="s">
        <v>99</v>
      </c>
      <c r="B9" s="64">
        <v>0</v>
      </c>
      <c r="C9" s="2"/>
      <c r="D9" s="93"/>
      <c r="E9" s="64">
        <v>0</v>
      </c>
      <c r="F9" s="2"/>
    </row>
    <row r="10" spans="1:6" ht="14.25">
      <c r="A10" s="93"/>
      <c r="B10" s="64">
        <v>0</v>
      </c>
      <c r="C10" s="2"/>
      <c r="D10" s="93"/>
      <c r="E10" s="64">
        <v>0</v>
      </c>
      <c r="F10" s="2"/>
    </row>
    <row r="11" spans="1:6" ht="14.25">
      <c r="A11" s="93"/>
      <c r="B11" s="64">
        <v>0</v>
      </c>
      <c r="C11" s="2"/>
      <c r="D11" s="93"/>
      <c r="E11" s="64">
        <v>0</v>
      </c>
      <c r="F11" s="2"/>
    </row>
    <row r="12" spans="1:6" ht="14.25">
      <c r="A12" s="93"/>
      <c r="B12" s="64">
        <v>0</v>
      </c>
      <c r="C12" s="2"/>
      <c r="D12" s="93"/>
      <c r="E12" s="64">
        <v>0</v>
      </c>
      <c r="F12" s="2"/>
    </row>
    <row r="13" spans="1:6" ht="14.25">
      <c r="A13" s="93"/>
      <c r="B13" s="64">
        <v>0</v>
      </c>
      <c r="C13" s="2"/>
      <c r="D13" s="93"/>
      <c r="E13" s="64">
        <v>0</v>
      </c>
      <c r="F13" s="2"/>
    </row>
    <row r="14" spans="1:6" ht="14.25">
      <c r="A14" s="93"/>
      <c r="B14" s="64">
        <v>0</v>
      </c>
      <c r="C14" s="2"/>
      <c r="D14" s="93"/>
      <c r="E14" s="64">
        <v>0</v>
      </c>
      <c r="F14" s="2"/>
    </row>
    <row r="15" spans="1:6" ht="14.25">
      <c r="A15" s="93"/>
      <c r="B15" s="64">
        <v>0</v>
      </c>
      <c r="C15" s="2"/>
      <c r="D15" s="93"/>
      <c r="E15" s="64">
        <v>0</v>
      </c>
      <c r="F15" s="2"/>
    </row>
    <row r="16" spans="1:6" ht="14.25">
      <c r="A16" s="93"/>
      <c r="B16" s="64">
        <v>0</v>
      </c>
      <c r="C16" s="52"/>
      <c r="D16" s="93"/>
      <c r="E16" s="64">
        <v>0</v>
      </c>
      <c r="F16" s="2"/>
    </row>
    <row r="17" spans="1:6" ht="14.25">
      <c r="A17" s="93"/>
      <c r="B17" s="64">
        <v>0</v>
      </c>
      <c r="C17" s="2"/>
      <c r="D17" s="93"/>
      <c r="E17" s="64">
        <v>0</v>
      </c>
      <c r="F17" s="2"/>
    </row>
    <row r="18" spans="1:6" ht="14.25">
      <c r="A18" s="93"/>
      <c r="B18" s="64">
        <v>0</v>
      </c>
      <c r="C18" s="2"/>
      <c r="D18" s="93"/>
      <c r="E18" s="64">
        <v>0</v>
      </c>
      <c r="F18" s="2"/>
    </row>
    <row r="19" spans="1:6" ht="14.25">
      <c r="A19" s="93"/>
      <c r="B19" s="64">
        <v>0</v>
      </c>
      <c r="C19" s="2"/>
      <c r="D19" s="93"/>
      <c r="E19" s="64">
        <v>0</v>
      </c>
      <c r="F19" s="2"/>
    </row>
    <row r="20" spans="1:6" ht="14.25">
      <c r="A20" s="2"/>
      <c r="B20" s="37"/>
      <c r="C20" s="2"/>
      <c r="D20" s="2"/>
      <c r="E20" s="37"/>
      <c r="F20" s="2"/>
    </row>
    <row r="21" spans="1:6" ht="14.25">
      <c r="A21" s="2"/>
      <c r="B21" s="37"/>
      <c r="C21" s="2"/>
      <c r="D21" s="2"/>
      <c r="E21" s="2"/>
      <c r="F21" s="2"/>
    </row>
    <row r="22" spans="1:6" ht="14.25">
      <c r="A22" s="2"/>
      <c r="B22" s="37"/>
      <c r="C22" s="2"/>
      <c r="D22" s="2"/>
      <c r="E22" s="2"/>
      <c r="F22" s="2"/>
    </row>
    <row r="23" spans="1:6" ht="14.25">
      <c r="A23" s="2"/>
      <c r="B23" s="37"/>
      <c r="C23" s="2"/>
      <c r="D23" s="2"/>
      <c r="E23" s="2"/>
      <c r="F23" s="2"/>
    </row>
    <row r="24" spans="1:6" ht="14.25">
      <c r="A24" s="2"/>
      <c r="B24" s="37"/>
      <c r="C24" s="2"/>
      <c r="D24" s="2"/>
      <c r="E24" s="2"/>
      <c r="F24" s="2"/>
    </row>
    <row r="25" spans="1:6" ht="14.25">
      <c r="A25" s="2"/>
      <c r="B25" s="2"/>
      <c r="C25" s="2"/>
      <c r="D25" s="2"/>
      <c r="E25" s="2"/>
      <c r="F25" s="2"/>
    </row>
    <row r="26" spans="1:6" ht="14.25">
      <c r="A26" s="2"/>
      <c r="B26" s="2"/>
      <c r="C26" s="2"/>
      <c r="D26" s="2"/>
      <c r="E26" s="2"/>
      <c r="F26" s="2"/>
    </row>
    <row r="27" spans="1:6" ht="14.25">
      <c r="A27" s="2"/>
      <c r="B27" s="2"/>
      <c r="C27" s="2"/>
      <c r="D27" s="2"/>
      <c r="E27" s="2"/>
      <c r="F27" s="2"/>
    </row>
    <row r="28" spans="1:6" ht="14.25">
      <c r="A28" s="2"/>
      <c r="B28" s="2"/>
      <c r="C28" s="2"/>
      <c r="D28" s="2"/>
      <c r="E28" s="2"/>
      <c r="F28" s="2"/>
    </row>
    <row r="29" spans="1:3" ht="14.25">
      <c r="A29" s="2"/>
      <c r="B29" s="2"/>
      <c r="C29" s="2"/>
    </row>
    <row r="30" spans="1:3" ht="14.25">
      <c r="A30" s="2"/>
      <c r="B30" s="2"/>
      <c r="C30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27.8515625" style="0" bestFit="1" customWidth="1"/>
    <col min="2" max="2" width="9.28125" style="44" customWidth="1"/>
    <col min="3" max="4" width="9.140625" style="44" customWidth="1"/>
    <col min="5" max="5" width="3.57421875" style="44" customWidth="1"/>
    <col min="6" max="6" width="9.140625" style="44" customWidth="1"/>
    <col min="7" max="7" width="4.00390625" style="44" bestFit="1" customWidth="1"/>
    <col min="8" max="8" width="3.8515625" style="44" bestFit="1" customWidth="1"/>
    <col min="9" max="14" width="4.00390625" style="44" bestFit="1" customWidth="1"/>
    <col min="15" max="16" width="4.28125" style="44" customWidth="1"/>
    <col min="17" max="17" width="4.421875" style="0" customWidth="1"/>
    <col min="18" max="18" width="4.57421875" style="44" customWidth="1"/>
  </cols>
  <sheetData>
    <row r="1" spans="1:2" ht="14.25">
      <c r="A1" s="4" t="s">
        <v>20</v>
      </c>
      <c r="B1" s="45">
        <f>SUM(B3:B14)</f>
        <v>0</v>
      </c>
    </row>
    <row r="2" spans="2:18" ht="12.75">
      <c r="B2" s="44" t="s">
        <v>61</v>
      </c>
      <c r="C2" s="44" t="s">
        <v>50</v>
      </c>
      <c r="G2" s="44" t="s">
        <v>69</v>
      </c>
      <c r="H2" s="44" t="s">
        <v>59</v>
      </c>
      <c r="I2" s="44" t="s">
        <v>60</v>
      </c>
      <c r="J2" s="44" t="s">
        <v>62</v>
      </c>
      <c r="K2" s="44" t="s">
        <v>63</v>
      </c>
      <c r="L2" s="44" t="s">
        <v>64</v>
      </c>
      <c r="M2" s="44" t="s">
        <v>65</v>
      </c>
      <c r="N2" s="44" t="s">
        <v>66</v>
      </c>
      <c r="O2" s="44" t="s">
        <v>67</v>
      </c>
      <c r="P2" s="44" t="s">
        <v>68</v>
      </c>
      <c r="Q2" s="44" t="s">
        <v>70</v>
      </c>
      <c r="R2" s="44" t="s">
        <v>71</v>
      </c>
    </row>
    <row r="3" ht="12.75"/>
    <row r="4" ht="12.75">
      <c r="Q4" s="44"/>
    </row>
    <row r="5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32.28125" style="0" customWidth="1"/>
    <col min="3" max="3" width="24.00390625" style="0" bestFit="1" customWidth="1"/>
    <col min="4" max="4" width="48.8515625" style="0" customWidth="1"/>
    <col min="5" max="5" width="12.421875" style="97" customWidth="1"/>
  </cols>
  <sheetData>
    <row r="1" spans="1:3" ht="15">
      <c r="A1" s="46"/>
      <c r="B1" s="46"/>
      <c r="C1" s="46"/>
    </row>
    <row r="2" spans="1:3" ht="18">
      <c r="A2" s="46"/>
      <c r="B2" s="48" t="s">
        <v>72</v>
      </c>
      <c r="C2" s="46"/>
    </row>
    <row r="3" spans="1:3" ht="18">
      <c r="A3" s="46"/>
      <c r="B3" s="49"/>
      <c r="C3" s="46"/>
    </row>
    <row r="4" spans="1:5" ht="15.75">
      <c r="A4" s="46"/>
      <c r="B4" s="96" t="s">
        <v>115</v>
      </c>
      <c r="C4" s="96" t="s">
        <v>114</v>
      </c>
      <c r="D4" s="96" t="s">
        <v>86</v>
      </c>
      <c r="E4" s="98" t="s">
        <v>116</v>
      </c>
    </row>
    <row r="5" spans="1:5" ht="15">
      <c r="A5" s="46"/>
      <c r="B5" s="95" t="str">
        <f>Budget!B17</f>
        <v>Huur (inc. Voorschot warmte)</v>
      </c>
      <c r="C5" s="95" t="str">
        <f>Budget!C17</f>
        <v>verhuurder</v>
      </c>
      <c r="D5" s="47"/>
      <c r="E5" s="19">
        <f>Budget!E17</f>
        <v>0</v>
      </c>
    </row>
    <row r="6" spans="1:5" ht="15">
      <c r="A6" s="46"/>
      <c r="B6" s="95" t="str">
        <f>Budget!B18</f>
        <v>Elektra/gas</v>
      </c>
      <c r="C6" s="95" t="str">
        <f>Budget!C18</f>
        <v>leverancier </v>
      </c>
      <c r="D6" s="47"/>
      <c r="E6" s="19">
        <f>Budget!E18</f>
        <v>0</v>
      </c>
    </row>
    <row r="7" spans="1:5" ht="15">
      <c r="A7" s="46"/>
      <c r="B7" s="95" t="str">
        <f>Budget!B19</f>
        <v>Waterschapsheffing</v>
      </c>
      <c r="C7" s="95" t="str">
        <f>Budget!C19</f>
        <v>waterschap</v>
      </c>
      <c r="D7" s="47"/>
      <c r="E7" s="19">
        <f>Budget!E19</f>
        <v>0</v>
      </c>
    </row>
    <row r="8" spans="1:5" ht="15">
      <c r="A8" s="46"/>
      <c r="B8" s="95" t="str">
        <f>Budget!B20</f>
        <v>Waterbedrijf</v>
      </c>
      <c r="C8" s="95" t="str">
        <f>Budget!C20</f>
        <v>waterschap</v>
      </c>
      <c r="D8" s="47"/>
      <c r="E8" s="19">
        <f>Budget!E20</f>
        <v>0</v>
      </c>
    </row>
    <row r="9" spans="1:5" ht="15">
      <c r="A9" s="46"/>
      <c r="B9" s="95" t="str">
        <f>Budget!B21</f>
        <v>Gemeentelijke belasting (incl.riool)</v>
      </c>
      <c r="C9" s="95" t="str">
        <f>Budget!C21</f>
        <v>gemeente</v>
      </c>
      <c r="D9" s="47"/>
      <c r="E9" s="19">
        <f>Budget!E21</f>
        <v>0</v>
      </c>
    </row>
    <row r="10" spans="1:5" ht="15">
      <c r="A10" s="46"/>
      <c r="B10" s="95" t="str">
        <f>Budget!B22</f>
        <v>Hondenbelasting</v>
      </c>
      <c r="C10" s="95" t="str">
        <f>Budget!C22</f>
        <v>gemeente</v>
      </c>
      <c r="D10" s="47"/>
      <c r="E10" s="19">
        <f>Budget!E22</f>
        <v>0</v>
      </c>
    </row>
    <row r="11" spans="1:5" ht="15">
      <c r="A11" s="46"/>
      <c r="B11" s="95" t="str">
        <f>Budget!B23</f>
        <v>verzekering hond</v>
      </c>
      <c r="C11" s="95" t="str">
        <f>Budget!C23</f>
        <v>verzekeraar</v>
      </c>
      <c r="D11" s="47"/>
      <c r="E11" s="19">
        <f>Budget!E23</f>
        <v>0</v>
      </c>
    </row>
    <row r="12" spans="1:5" ht="15">
      <c r="A12" s="46"/>
      <c r="B12" s="95" t="str">
        <f>Budget!B24</f>
        <v>TV/internet</v>
      </c>
      <c r="C12" s="95" t="str">
        <f>Budget!C24</f>
        <v>provider</v>
      </c>
      <c r="D12" s="47"/>
      <c r="E12" s="19">
        <f>Budget!E24</f>
        <v>0</v>
      </c>
    </row>
    <row r="13" spans="1:5" ht="15">
      <c r="A13" s="46"/>
      <c r="B13" s="95" t="str">
        <f>Budget!B25</f>
        <v>Telefoon mobiel</v>
      </c>
      <c r="C13" s="95" t="str">
        <f>Budget!C25</f>
        <v>provider</v>
      </c>
      <c r="D13" s="47"/>
      <c r="E13" s="19">
        <f>Budget!E25</f>
        <v>0</v>
      </c>
    </row>
    <row r="14" spans="1:5" ht="15">
      <c r="A14" s="46"/>
      <c r="B14" s="95" t="str">
        <f>Budget!B26</f>
        <v>Inboedelverzekering/WA</v>
      </c>
      <c r="C14" s="95" t="str">
        <f>Budget!C26</f>
        <v>verzekeraar</v>
      </c>
      <c r="D14" s="47"/>
      <c r="E14" s="19">
        <f>Budget!E26</f>
        <v>0</v>
      </c>
    </row>
    <row r="15" spans="1:5" ht="15">
      <c r="A15" s="46"/>
      <c r="B15" s="95" t="str">
        <f>Budget!B27</f>
        <v>Rechtsbijstandsverzekering</v>
      </c>
      <c r="C15" s="95" t="str">
        <f>Budget!C27</f>
        <v>verzekeraar</v>
      </c>
      <c r="D15" s="47"/>
      <c r="E15" s="19">
        <f>Budget!E27</f>
        <v>0</v>
      </c>
    </row>
    <row r="16" spans="1:5" ht="15">
      <c r="A16" s="46"/>
      <c r="B16" s="95" t="str">
        <f>Budget!B28</f>
        <v>Reisverzekering</v>
      </c>
      <c r="C16" s="95" t="str">
        <f>Budget!C28</f>
        <v>verzekeraar</v>
      </c>
      <c r="D16" s="47"/>
      <c r="E16" s="19">
        <f>Budget!E28</f>
        <v>0</v>
      </c>
    </row>
    <row r="17" spans="1:5" ht="15">
      <c r="A17" s="46"/>
      <c r="B17" s="95" t="str">
        <f>Budget!B29</f>
        <v>Ziektekostenverzekering </v>
      </c>
      <c r="C17" s="95" t="str">
        <f>Budget!C29</f>
        <v>verzekeraar</v>
      </c>
      <c r="D17" s="47"/>
      <c r="E17" s="19">
        <f>Budget!E29</f>
        <v>0</v>
      </c>
    </row>
    <row r="18" spans="1:5" ht="15">
      <c r="A18" s="46"/>
      <c r="B18" s="95" t="str">
        <f>Budget!B30</f>
        <v>Eigen risico</v>
      </c>
      <c r="C18" s="95" t="str">
        <f>Budget!C30</f>
        <v>ziektekostenverzekeraar</v>
      </c>
      <c r="D18" s="47"/>
      <c r="E18" s="19">
        <f>Budget!E30</f>
        <v>0</v>
      </c>
    </row>
    <row r="19" spans="1:5" ht="15">
      <c r="A19" s="46"/>
      <c r="B19" s="95" t="str">
        <f>Budget!B31</f>
        <v>Autoverzekering</v>
      </c>
      <c r="C19" s="95" t="str">
        <f>Budget!C31</f>
        <v>verzekeraar</v>
      </c>
      <c r="D19" s="47"/>
      <c r="E19" s="19">
        <f>Budget!E31</f>
        <v>0</v>
      </c>
    </row>
    <row r="20" spans="1:5" ht="15">
      <c r="A20" s="46"/>
      <c r="B20" s="95" t="str">
        <f>Budget!B32</f>
        <v>Onderhoud auto</v>
      </c>
      <c r="C20" s="95" t="str">
        <f>Budget!C32</f>
        <v>garage</v>
      </c>
      <c r="D20" s="47"/>
      <c r="E20" s="19">
        <f>Budget!E32</f>
        <v>0</v>
      </c>
    </row>
    <row r="21" spans="1:5" ht="15">
      <c r="A21" s="46"/>
      <c r="B21" s="95" t="str">
        <f>Budget!B33</f>
        <v>Fietsverzekering</v>
      </c>
      <c r="C21" s="95" t="str">
        <f>Budget!C33</f>
        <v>verzekeraar</v>
      </c>
      <c r="D21" s="47"/>
      <c r="E21" s="19">
        <f>Budget!E33</f>
        <v>0</v>
      </c>
    </row>
    <row r="22" spans="1:5" ht="15">
      <c r="A22" s="46"/>
      <c r="B22" s="95" t="str">
        <f>Budget!B34</f>
        <v>Motorrijtuigenbelasting</v>
      </c>
      <c r="C22" s="95" t="str">
        <f>Budget!C34</f>
        <v>belastingdienst</v>
      </c>
      <c r="D22" s="47"/>
      <c r="E22" s="19">
        <f>Budget!E34</f>
        <v>0</v>
      </c>
    </row>
    <row r="23" spans="1:5" ht="15">
      <c r="A23" s="46"/>
      <c r="B23" s="95" t="str">
        <f>Budget!B35</f>
        <v>Abonnementen jaarlijks</v>
      </c>
      <c r="C23" s="95" t="str">
        <f>Budget!C35</f>
        <v>zie tab abonnementen</v>
      </c>
      <c r="D23" s="47"/>
      <c r="E23" s="19">
        <f>Budget!E35</f>
        <v>0</v>
      </c>
    </row>
    <row r="24" spans="1:5" ht="15">
      <c r="A24" s="46"/>
      <c r="B24" s="95" t="str">
        <f>Budget!B36</f>
        <v>Abonnementen maandelijks</v>
      </c>
      <c r="C24" s="95" t="str">
        <f>Budget!C36</f>
        <v>zie tab abonnementen</v>
      </c>
      <c r="D24" s="47"/>
      <c r="E24" s="19">
        <f>Budget!E36</f>
        <v>0</v>
      </c>
    </row>
    <row r="25" spans="1:5" ht="15">
      <c r="A25" s="46"/>
      <c r="B25" s="95" t="str">
        <f>Budget!B37</f>
        <v>Rente en aflossing</v>
      </c>
      <c r="C25" s="95" t="str">
        <f>Budget!C37</f>
        <v>zie tab schulden</v>
      </c>
      <c r="D25" s="47"/>
      <c r="E25" s="19">
        <f>Budget!E37</f>
        <v>0</v>
      </c>
    </row>
    <row r="26" spans="1:5" ht="15">
      <c r="A26" s="46"/>
      <c r="B26" s="95" t="str">
        <f>Budget!B38</f>
        <v>Sparen</v>
      </c>
      <c r="C26" s="95" t="str">
        <f>Budget!C38</f>
        <v>via spaarrekening</v>
      </c>
      <c r="D26" s="47"/>
      <c r="E26" s="19">
        <f>Budget!E38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J29" sqref="J29"/>
    </sheetView>
  </sheetViews>
  <sheetFormatPr defaultColWidth="9.140625" defaultRowHeight="12.75"/>
  <cols>
    <col min="1" max="1" width="30.00390625" style="0" bestFit="1" customWidth="1"/>
    <col min="2" max="2" width="6.00390625" style="0" bestFit="1" customWidth="1"/>
    <col min="3" max="3" width="1.8515625" style="0" customWidth="1"/>
    <col min="4" max="4" width="29.8515625" style="0" customWidth="1"/>
    <col min="5" max="5" width="6.00390625" style="0" bestFit="1" customWidth="1"/>
  </cols>
  <sheetData>
    <row r="1" ht="12.75">
      <c r="A1" s="3" t="s">
        <v>45</v>
      </c>
    </row>
    <row r="2" spans="1:5" ht="25.5">
      <c r="A2" s="5" t="s">
        <v>24</v>
      </c>
      <c r="B2" s="6"/>
      <c r="C2" s="6"/>
      <c r="D2" s="5" t="s">
        <v>25</v>
      </c>
      <c r="E2" s="6"/>
    </row>
    <row r="3" spans="1:5" ht="12.75">
      <c r="A3" s="7" t="s">
        <v>47</v>
      </c>
      <c r="B3" s="8">
        <v>375</v>
      </c>
      <c r="C3" s="8"/>
      <c r="D3" s="7" t="s">
        <v>26</v>
      </c>
      <c r="E3" s="8">
        <v>20</v>
      </c>
    </row>
    <row r="4" spans="1:5" ht="12.75">
      <c r="A4" s="7" t="s">
        <v>27</v>
      </c>
      <c r="B4" s="8">
        <v>53</v>
      </c>
      <c r="C4" s="8"/>
      <c r="D4" s="7" t="s">
        <v>28</v>
      </c>
      <c r="E4" s="8">
        <v>6</v>
      </c>
    </row>
    <row r="5" spans="1:5" ht="12.75">
      <c r="A5" s="7" t="s">
        <v>29</v>
      </c>
      <c r="B5" s="8">
        <v>28</v>
      </c>
      <c r="C5" s="8"/>
      <c r="D5" s="7" t="s">
        <v>30</v>
      </c>
      <c r="E5" s="8">
        <v>24</v>
      </c>
    </row>
    <row r="6" spans="1:5" ht="12.75">
      <c r="A6" s="7" t="s">
        <v>31</v>
      </c>
      <c r="B6" s="8">
        <v>9</v>
      </c>
      <c r="C6" s="8"/>
      <c r="D6" s="7" t="s">
        <v>32</v>
      </c>
      <c r="E6" s="8">
        <v>17</v>
      </c>
    </row>
    <row r="7" spans="1:5" ht="12.75">
      <c r="A7" s="7" t="s">
        <v>33</v>
      </c>
      <c r="B7" s="8">
        <v>100</v>
      </c>
      <c r="C7" s="8"/>
      <c r="D7" s="7" t="s">
        <v>34</v>
      </c>
      <c r="E7" s="8">
        <v>7</v>
      </c>
    </row>
    <row r="8" spans="1:5" ht="12.75">
      <c r="A8" s="7" t="s">
        <v>35</v>
      </c>
      <c r="B8" s="8">
        <v>51</v>
      </c>
      <c r="C8" s="8"/>
      <c r="D8" s="7" t="s">
        <v>36</v>
      </c>
      <c r="E8" s="8">
        <v>17</v>
      </c>
    </row>
    <row r="9" spans="1:5" ht="12.75">
      <c r="A9" s="7" t="s">
        <v>37</v>
      </c>
      <c r="B9" s="8">
        <v>40</v>
      </c>
      <c r="C9" s="8"/>
      <c r="D9" s="7" t="s">
        <v>38</v>
      </c>
      <c r="E9" s="8">
        <v>2</v>
      </c>
    </row>
    <row r="10" spans="1:5" ht="12.75">
      <c r="A10" s="7" t="s">
        <v>46</v>
      </c>
      <c r="B10" s="8">
        <v>20</v>
      </c>
      <c r="C10" s="8"/>
      <c r="D10" s="9"/>
      <c r="E10" s="10"/>
    </row>
    <row r="11" spans="1:5" ht="12.75">
      <c r="A11" s="7" t="s">
        <v>39</v>
      </c>
      <c r="B11" s="8">
        <v>180</v>
      </c>
      <c r="C11" s="8"/>
      <c r="D11" s="11" t="s">
        <v>20</v>
      </c>
      <c r="E11" s="12">
        <v>92</v>
      </c>
    </row>
    <row r="12" spans="1:5" ht="12.75">
      <c r="A12" s="7" t="s">
        <v>40</v>
      </c>
      <c r="B12" s="8">
        <v>53</v>
      </c>
      <c r="C12" s="8"/>
      <c r="D12" s="9"/>
      <c r="E12" s="10"/>
    </row>
    <row r="13" spans="1:5" ht="12.75">
      <c r="A13" s="7" t="s">
        <v>41</v>
      </c>
      <c r="B13" s="8">
        <v>9</v>
      </c>
      <c r="C13" s="8"/>
      <c r="D13" s="9"/>
      <c r="E13" s="10"/>
    </row>
    <row r="14" spans="1:5" ht="12.75">
      <c r="A14" s="7" t="s">
        <v>42</v>
      </c>
      <c r="B14" s="8">
        <v>21</v>
      </c>
      <c r="C14" s="8"/>
      <c r="D14" s="9"/>
      <c r="E14" s="10"/>
    </row>
    <row r="15" spans="1:5" ht="12.75">
      <c r="A15" s="7" t="s">
        <v>43</v>
      </c>
      <c r="B15" s="8">
        <v>13</v>
      </c>
      <c r="C15" s="8"/>
      <c r="D15" s="9"/>
      <c r="E15" s="10"/>
    </row>
    <row r="16" spans="1:5" ht="12.75">
      <c r="A16" s="7" t="s">
        <v>44</v>
      </c>
      <c r="B16" s="8">
        <v>20</v>
      </c>
      <c r="C16" s="8"/>
      <c r="D16" s="9"/>
      <c r="E16" s="10"/>
    </row>
    <row r="17" spans="1:5" ht="12.75">
      <c r="A17" s="7"/>
      <c r="B17" s="8"/>
      <c r="C17" s="8"/>
      <c r="D17" s="9"/>
      <c r="E17" s="10"/>
    </row>
    <row r="18" spans="1:5" ht="18">
      <c r="A18" s="13" t="s">
        <v>20</v>
      </c>
      <c r="B18" s="14">
        <f>SUM(B3:B16)</f>
        <v>972</v>
      </c>
      <c r="C18" s="14"/>
      <c r="D18" s="15"/>
      <c r="E18" s="16">
        <f>SUM(E3:E16)</f>
        <v>185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Maandelijkse gezins begroting</dc:title>
  <dc:subject/>
  <dc:creator>Paloma Blanca</dc:creator>
  <cp:keywords/>
  <dc:description/>
  <cp:lastModifiedBy>Loeki Zeijlemaker</cp:lastModifiedBy>
  <cp:lastPrinted>1996-05-09T15:40:25Z</cp:lastPrinted>
  <dcterms:created xsi:type="dcterms:W3CDTF">1996-05-09T19:39:03Z</dcterms:created>
  <dcterms:modified xsi:type="dcterms:W3CDTF">2022-09-04T22:11:17Z</dcterms:modified>
  <cp:category/>
  <cp:version/>
  <cp:contentType/>
  <cp:contentStatus/>
</cp:coreProperties>
</file>